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10" activeTab="0"/>
  </bookViews>
  <sheets>
    <sheet name="通所リハ" sheetId="1" r:id="rId1"/>
  </sheets>
  <definedNames>
    <definedName name="_xlfn.IFERROR" hidden="1">#NAME?</definedName>
    <definedName name="_xlnm.Print_Area" localSheetId="0">'通所リハ'!$A$1:$V$52</definedName>
  </definedNames>
  <calcPr fullCalcOnLoad="1"/>
</workbook>
</file>

<file path=xl/sharedStrings.xml><?xml version="1.0" encoding="utf-8"?>
<sst xmlns="http://schemas.openxmlformats.org/spreadsheetml/2006/main" count="106" uniqueCount="101">
  <si>
    <t>４月</t>
  </si>
  <si>
    <t>５月</t>
  </si>
  <si>
    <t>６月</t>
  </si>
  <si>
    <t>７月</t>
  </si>
  <si>
    <t>８月</t>
  </si>
  <si>
    <t>９月</t>
  </si>
  <si>
    <t>１０月</t>
  </si>
  <si>
    <t>１１月</t>
  </si>
  <si>
    <t>１２月</t>
  </si>
  <si>
    <t>１月</t>
  </si>
  <si>
    <t>２月</t>
  </si>
  <si>
    <t>３月</t>
  </si>
  <si>
    <t>４時間以上６時間未満</t>
  </si>
  <si>
    <t>計</t>
  </si>
  <si>
    <t>利用人数</t>
  </si>
  <si>
    <t>合計（a）</t>
  </si>
  <si>
    <t>営業月数（ｂ）</t>
  </si>
  <si>
    <t>（人）</t>
  </si>
  <si>
    <t>計算上</t>
  </si>
  <si>
    <t>の補正</t>
  </si>
  <si>
    <t>補正後の</t>
  </si>
  <si>
    <t>事業所番号</t>
  </si>
  <si>
    <t>事業所名称</t>
  </si>
  <si>
    <t>年月</t>
  </si>
  <si>
    <t>（日）</t>
  </si>
  <si>
    <t>・利用者数の見込み値から算定します。</t>
  </si>
  <si>
    <t xml:space="preserve">２時間未満　　　　　　   </t>
  </si>
  <si>
    <t>報酬算定区分</t>
  </si>
  <si>
    <t>利用延人数</t>
  </si>
  <si>
    <t>× 1/４＝</t>
  </si>
  <si>
    <t>× 1/2＝</t>
  </si>
  <si>
    <t>× 3/4＝</t>
  </si>
  <si>
    <t>× 1＝</t>
  </si>
  <si>
    <t>　27</t>
  </si>
  <si>
    <t>※延人数…例えば、一人の利用者が４回利用した場合は、４人として数えます。</t>
  </si>
  <si>
    <t>（例）午前５人、午後６人の利用がある場合　→当該日の予防利用者数を「６人」とする。
　　　一日中の利用者が３人、午前のみの利用者が１人の場合　→当該日の予防利用者を「４人」とする。</t>
  </si>
  <si>
    <t>計算方法：(運営規程の定員)×０．９×(月平均の営業日数)</t>
  </si>
  <si>
    <t>（ｃ）</t>
  </si>
  <si>
    <t>×</t>
  </si>
  <si>
    <t>通常規模の事業所</t>
  </si>
  <si>
    <t>大規模の事業所（Ⅰ）</t>
  </si>
  <si>
    <t>大規模の事業所（Ⅱ）</t>
  </si>
  <si>
    <t>注）毎日（日祝日も）営業している場合であっても、合計利用人数に６／７を乗じない。</t>
  </si>
  <si>
    <t>※</t>
  </si>
  <si>
    <t>＝</t>
  </si>
  <si>
    <t>週５日営業で、祝日は休み</t>
  </si>
  <si>
    <t>21</t>
  </si>
  <si>
    <t>週６日営業で、祝日は休み</t>
  </si>
  <si>
    <t>25</t>
  </si>
  <si>
    <t>週５日営業で、祝日も営業</t>
  </si>
  <si>
    <t>22</t>
  </si>
  <si>
    <t>週６日営業で、祝日も営業</t>
  </si>
  <si>
    <t>26</t>
  </si>
  <si>
    <r>
      <rPr>
        <b/>
        <sz val="8"/>
        <color indexed="36"/>
        <rFont val="HG丸ｺﾞｼｯｸM-PRO"/>
        <family val="3"/>
      </rPr>
      <t>※</t>
    </r>
    <r>
      <rPr>
        <sz val="8"/>
        <rFont val="HG丸ｺﾞｼｯｸM-PRO"/>
        <family val="3"/>
      </rPr>
      <t>（月平均の営業日数の目安）</t>
    </r>
  </si>
  <si>
    <r>
      <rPr>
        <b/>
        <sz val="12"/>
        <color indexed="30"/>
        <rFont val="メイリオ"/>
        <family val="3"/>
      </rPr>
      <t>水色</t>
    </r>
    <r>
      <rPr>
        <b/>
        <sz val="12"/>
        <color indexed="56"/>
        <rFont val="メイリオ"/>
        <family val="3"/>
      </rPr>
      <t>の枠内に必要事項を入力してください。</t>
    </r>
  </si>
  <si>
    <t>→</t>
  </si>
  <si>
    <r>
      <t>月平均利用延人数</t>
    </r>
    <r>
      <rPr>
        <b/>
        <sz val="12"/>
        <color indexed="12"/>
        <rFont val="HG丸ｺﾞｼｯｸM-PRO"/>
        <family val="3"/>
      </rPr>
      <t>（ｃ）</t>
    </r>
    <r>
      <rPr>
        <sz val="11"/>
        <rFont val="HG丸ｺﾞｼｯｸM-PRO"/>
        <family val="3"/>
      </rPr>
      <t>=　　　　　　　　　　　　　　　　　　　　　　　　　　　　　　　(a)÷(b)</t>
    </r>
  </si>
  <si>
    <r>
      <rPr>
        <b/>
        <sz val="12"/>
        <color indexed="12"/>
        <rFont val="HG丸ｺﾞｼｯｸM-PRO"/>
        <family val="3"/>
      </rPr>
      <t>（ｃ）</t>
    </r>
    <r>
      <rPr>
        <b/>
        <sz val="12"/>
        <rFont val="HG丸ｺﾞｼｯｸM-PRO"/>
        <family val="3"/>
      </rPr>
      <t xml:space="preserve">≦７５０　　　 → </t>
    </r>
  </si>
  <si>
    <r>
      <t>７５０＜</t>
    </r>
    <r>
      <rPr>
        <b/>
        <sz val="12"/>
        <color indexed="12"/>
        <rFont val="HG丸ｺﾞｼｯｸM-PRO"/>
        <family val="3"/>
      </rPr>
      <t>（ｃ）</t>
    </r>
    <r>
      <rPr>
        <b/>
        <sz val="12"/>
        <rFont val="HG丸ｺﾞｼｯｸM-PRO"/>
        <family val="3"/>
      </rPr>
      <t xml:space="preserve">≦９００　　　→ </t>
    </r>
  </si>
  <si>
    <r>
      <t>９００＜</t>
    </r>
    <r>
      <rPr>
        <b/>
        <sz val="12"/>
        <color indexed="12"/>
        <rFont val="HG丸ｺﾞｼｯｸM-PRO"/>
        <family val="3"/>
      </rPr>
      <t>（ｃ）</t>
    </r>
    <r>
      <rPr>
        <b/>
        <sz val="12"/>
        <rFont val="HG丸ｺﾞｼｯｸM-PRO"/>
        <family val="3"/>
      </rPr>
      <t xml:space="preserve">　　　　　　　→ </t>
    </r>
  </si>
  <si>
    <t>６時間以上</t>
  </si>
  <si>
    <t xml:space="preserve">２時間以上４時間未満　　　　　　   </t>
  </si>
  <si>
    <r>
      <t>注）正月等の特別な期間以外毎日営業（</t>
    </r>
    <r>
      <rPr>
        <u val="single"/>
        <sz val="10"/>
        <rFont val="HG丸ｺﾞｼｯｸM-PRO"/>
        <family val="3"/>
      </rPr>
      <t>月曜～日曜営業</t>
    </r>
    <r>
      <rPr>
        <sz val="10"/>
        <rFont val="HG丸ｺﾞｼｯｸM-PRO"/>
        <family val="3"/>
      </rPr>
      <t>）している月は、当該月の利用延人員数に７分の６を乗じた数を記載すること（小数点第三位を四捨五入）。</t>
    </r>
  </si>
  <si>
    <t>　・２単位以上実施している場合、利用人数はすべての単位を合算したものを入力してください。</t>
  </si>
  <si>
    <r>
      <t>　・介護予防通所リハを一体的に実施している場合は、</t>
    </r>
    <r>
      <rPr>
        <u val="single"/>
        <sz val="11"/>
        <rFont val="HG丸ｺﾞｼｯｸM-PRO"/>
        <family val="3"/>
      </rPr>
      <t>予防利用者数も合算した人数</t>
    </r>
    <r>
      <rPr>
        <sz val="11"/>
        <rFont val="HG丸ｺﾞｼｯｸM-PRO"/>
        <family val="3"/>
      </rPr>
      <t xml:space="preserve">を入力してください（下記 </t>
    </r>
    <r>
      <rPr>
        <sz val="11"/>
        <color indexed="14"/>
        <rFont val="HG丸ｺﾞｼｯｸM-PRO"/>
        <family val="3"/>
      </rPr>
      <t>★</t>
    </r>
    <r>
      <rPr>
        <sz val="11"/>
        <rFont val="HG丸ｺﾞｼｯｸM-PRO"/>
        <family val="3"/>
      </rPr>
      <t xml:space="preserve"> の方法で計算する場合を除く）。</t>
    </r>
  </si>
  <si>
    <r>
      <t>介護予防を下記の方法で算出
する場合の予防利用者数　</t>
    </r>
    <r>
      <rPr>
        <b/>
        <sz val="9"/>
        <color indexed="14"/>
        <rFont val="HG丸ｺﾞｼｯｸM-PRO"/>
        <family val="3"/>
      </rPr>
      <t>★</t>
    </r>
  </si>
  <si>
    <r>
      <rPr>
        <b/>
        <sz val="10"/>
        <color indexed="14"/>
        <rFont val="HG丸ｺﾞｼｯｸM-PRO"/>
        <family val="3"/>
      </rPr>
      <t>★</t>
    </r>
    <r>
      <rPr>
        <sz val="10"/>
        <rFont val="HG丸ｺﾞｼｯｸM-PRO"/>
        <family val="3"/>
      </rPr>
      <t>：介護予防通所リハビリテーションの利用者の計算に当たっては、同時にサービス提供を受けた者の最大数を営業日ごとに加える方法でも構わない。（</t>
    </r>
    <r>
      <rPr>
        <u val="single"/>
        <sz val="10"/>
        <rFont val="HG丸ｺﾞｼｯｸM-PRO"/>
        <family val="3"/>
      </rPr>
      <t>この方法により算出する場合は、算定時間区分ごとの欄には予防の人数を含まないこと。</t>
    </r>
    <r>
      <rPr>
        <sz val="10"/>
        <rFont val="HG丸ｺﾞｼｯｸM-PRO"/>
        <family val="3"/>
      </rPr>
      <t>）　　　　　　　　　　　　　　　　　　　　　　　　　　　　　　　　　　　　　　　　　　　　　　　　　　　　　　　　　　　　　　　　　　　　　　　　　　　　　　　　　　　　　　</t>
    </r>
  </si>
  <si>
    <r>
      <t>　・前年度の、各月ごとの利用者数の実績（</t>
    </r>
    <r>
      <rPr>
        <sz val="11"/>
        <color indexed="56"/>
        <rFont val="HG丸ｺﾞｼｯｸM-PRO"/>
        <family val="3"/>
      </rPr>
      <t>延人数</t>
    </r>
    <r>
      <rPr>
        <sz val="11"/>
        <rFont val="HG丸ｺﾞｼｯｸM-PRO"/>
        <family val="3"/>
      </rPr>
      <t>）を、報酬算定区分（サービス提供時間）に応じて、入力してください。</t>
    </r>
  </si>
  <si>
    <r>
      <t>★ 事業実績に応じて下記</t>
    </r>
    <r>
      <rPr>
        <sz val="12"/>
        <color indexed="10"/>
        <rFont val="HG丸ｺﾞｼｯｸM-PRO"/>
        <family val="3"/>
      </rPr>
      <t>により平均利用延人数を算出し、算定区分を確認してください。</t>
    </r>
  </si>
  <si>
    <t>【参考】</t>
  </si>
  <si>
    <t>　〇事業実績が６ヶ月以上ある事業所（前年の１０月１日以前に事業を開始した事業所）</t>
  </si>
  <si>
    <t>通所リハビリテーション算定区分確認表（〇〇〇年度版）</t>
  </si>
  <si>
    <t>〇〇〇に、算定年度を入力してください。</t>
  </si>
  <si>
    <t>〇〇〇 年</t>
  </si>
  <si>
    <t>〇〇〇年</t>
  </si>
  <si>
    <r>
      <t>→前年度中の営業月数（</t>
    </r>
    <r>
      <rPr>
        <u val="single"/>
        <sz val="10"/>
        <rFont val="HG丸ｺﾞｼｯｸM-PRO"/>
        <family val="3"/>
      </rPr>
      <t>3月を除く</t>
    </r>
    <r>
      <rPr>
        <sz val="10"/>
        <rFont val="HG丸ｺﾞｼｯｸM-PRO"/>
        <family val="3"/>
      </rPr>
      <t>）を入力して下さい。</t>
    </r>
  </si>
  <si>
    <r>
      <rPr>
        <b/>
        <sz val="12"/>
        <color indexed="56"/>
        <rFont val="メイリオ"/>
        <family val="3"/>
      </rPr>
      <t>　当該年度</t>
    </r>
    <r>
      <rPr>
        <b/>
        <u val="single"/>
        <sz val="12"/>
        <color indexed="56"/>
        <rFont val="メイリオ"/>
        <family val="3"/>
      </rPr>
      <t>４月以前から事業を行っている事業所は</t>
    </r>
    <r>
      <rPr>
        <b/>
        <sz val="12"/>
        <color indexed="56"/>
        <rFont val="メイリオ"/>
        <family val="3"/>
      </rPr>
      <t>、「</t>
    </r>
    <r>
      <rPr>
        <b/>
        <u val="single"/>
        <sz val="12"/>
        <color indexed="10"/>
        <rFont val="メイリオ"/>
        <family val="3"/>
      </rPr>
      <t>１１</t>
    </r>
    <r>
      <rPr>
        <b/>
        <sz val="12"/>
        <color indexed="56"/>
        <rFont val="メイリオ"/>
        <family val="3"/>
      </rPr>
      <t>」を入力してください。
　</t>
    </r>
    <r>
      <rPr>
        <b/>
        <sz val="12"/>
        <color indexed="10"/>
        <rFont val="メイリオ"/>
        <family val="3"/>
      </rPr>
      <t>それ以外の場合</t>
    </r>
    <r>
      <rPr>
        <b/>
        <sz val="12"/>
        <color indexed="56"/>
        <rFont val="メイリオ"/>
        <family val="3"/>
      </rPr>
      <t>、</t>
    </r>
    <r>
      <rPr>
        <b/>
        <u val="single"/>
        <sz val="12"/>
        <color indexed="56"/>
        <rFont val="メイリオ"/>
        <family val="3"/>
      </rPr>
      <t>例えば前年８</t>
    </r>
    <r>
      <rPr>
        <b/>
        <sz val="12"/>
        <color indexed="56"/>
        <rFont val="メイリオ"/>
        <family val="3"/>
      </rPr>
      <t>月から事業を行っている事業所は、</t>
    </r>
    <r>
      <rPr>
        <b/>
        <u val="single"/>
        <sz val="12"/>
        <color indexed="56"/>
        <rFont val="メイリオ"/>
        <family val="3"/>
      </rPr>
      <t>８月～翌年２月までの営業月数となりますので、「７」を入力</t>
    </r>
    <r>
      <rPr>
        <b/>
        <sz val="12"/>
        <color indexed="56"/>
        <rFont val="メイリオ"/>
        <family val="3"/>
      </rPr>
      <t>してください。</t>
    </r>
  </si>
  <si>
    <t>①　前年度の定員および事業実施月数を入力してください。</t>
  </si>
  <si>
    <t>月</t>
  </si>
  <si>
    <t>５月</t>
  </si>
  <si>
    <t>６月</t>
  </si>
  <si>
    <t>７月</t>
  </si>
  <si>
    <t>８月</t>
  </si>
  <si>
    <t>９月</t>
  </si>
  <si>
    <t>１０月</t>
  </si>
  <si>
    <t>１１月</t>
  </si>
  <si>
    <t>１２月</t>
  </si>
  <si>
    <t>１月</t>
  </si>
  <si>
    <t>２月</t>
  </si>
  <si>
    <t>３月</t>
  </si>
  <si>
    <t>合計</t>
  </si>
  <si>
    <t>月数</t>
  </si>
  <si>
    <t>平均</t>
  </si>
  <si>
    <t>定員</t>
  </si>
  <si>
    <t>②　今回届出を行う、変更後の定員を入力してください。</t>
  </si>
  <si>
    <t>変更後の定員</t>
  </si>
  <si>
    <t>変更割合</t>
  </si>
  <si>
    <t>÷　前年度平均　×100　＝</t>
  </si>
  <si>
    <t>（※）前年度比25％以上の変更か否かの算定表</t>
  </si>
  <si>
    <t>〇事業実績が６月に満たない事業所(再開事業所を含む)
または、定員を前年度から25％以上変更する事業所</t>
  </si>
  <si>
    <t>●算定区分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</si>
</sst>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0_ "/>
    <numFmt numFmtId="179" formatCode="0.000_ "/>
    <numFmt numFmtId="180" formatCode="0_ "/>
    <numFmt numFmtId="181" formatCode="0.00000_ "/>
    <numFmt numFmtId="182" formatCode="0.0%"/>
  </numFmts>
  <fonts count="82">
    <font>
      <sz val="11"/>
      <name val="ＭＳ Ｐゴシック"/>
      <family val="3"/>
    </font>
    <font>
      <sz val="6"/>
      <name val="ＭＳ Ｐゴシック"/>
      <family val="3"/>
    </font>
    <font>
      <sz val="11"/>
      <name val="HG丸ｺﾞｼｯｸM-PRO"/>
      <family val="3"/>
    </font>
    <font>
      <sz val="10"/>
      <name val="HG丸ｺﾞｼｯｸM-PRO"/>
      <family val="3"/>
    </font>
    <font>
      <b/>
      <sz val="10"/>
      <name val="HG丸ｺﾞｼｯｸM-PRO"/>
      <family val="3"/>
    </font>
    <font>
      <sz val="16"/>
      <name val="HG丸ｺﾞｼｯｸM-PRO"/>
      <family val="3"/>
    </font>
    <font>
      <u val="single"/>
      <sz val="10"/>
      <name val="HG丸ｺﾞｼｯｸM-PRO"/>
      <family val="3"/>
    </font>
    <font>
      <sz val="9"/>
      <name val="HG丸ｺﾞｼｯｸM-PRO"/>
      <family val="3"/>
    </font>
    <font>
      <b/>
      <sz val="10"/>
      <name val="ＭＳ ゴシック"/>
      <family val="3"/>
    </font>
    <font>
      <sz val="8"/>
      <name val="HG丸ｺﾞｼｯｸM-PRO"/>
      <family val="3"/>
    </font>
    <font>
      <sz val="8"/>
      <name val="ＭＳ Ｐゴシック"/>
      <family val="3"/>
    </font>
    <font>
      <b/>
      <sz val="12"/>
      <name val="HG丸ｺﾞｼｯｸM-PRO"/>
      <family val="3"/>
    </font>
    <font>
      <sz val="11"/>
      <name val="ＭＳ 明朝"/>
      <family val="1"/>
    </font>
    <font>
      <b/>
      <sz val="11"/>
      <name val="ＭＳ 明朝"/>
      <family val="1"/>
    </font>
    <font>
      <sz val="14"/>
      <name val="ＭＳ 明朝"/>
      <family val="1"/>
    </font>
    <font>
      <b/>
      <sz val="8"/>
      <color indexed="36"/>
      <name val="HG丸ｺﾞｼｯｸM-PRO"/>
      <family val="3"/>
    </font>
    <font>
      <b/>
      <sz val="12"/>
      <color indexed="30"/>
      <name val="メイリオ"/>
      <family val="3"/>
    </font>
    <font>
      <b/>
      <sz val="12"/>
      <color indexed="56"/>
      <name val="メイリオ"/>
      <family val="3"/>
    </font>
    <font>
      <b/>
      <u val="single"/>
      <sz val="12"/>
      <color indexed="56"/>
      <name val="メイリオ"/>
      <family val="3"/>
    </font>
    <font>
      <b/>
      <u val="single"/>
      <sz val="12"/>
      <color indexed="10"/>
      <name val="メイリオ"/>
      <family val="3"/>
    </font>
    <font>
      <b/>
      <sz val="12"/>
      <color indexed="10"/>
      <name val="メイリオ"/>
      <family val="3"/>
    </font>
    <font>
      <sz val="12"/>
      <name val="ＭＳ 明朝"/>
      <family val="1"/>
    </font>
    <font>
      <b/>
      <sz val="12"/>
      <color indexed="12"/>
      <name val="HG丸ｺﾞｼｯｸM-PRO"/>
      <family val="3"/>
    </font>
    <font>
      <b/>
      <sz val="11"/>
      <color indexed="60"/>
      <name val="ＭＳ Ｐゴシック"/>
      <family val="3"/>
    </font>
    <font>
      <b/>
      <sz val="11"/>
      <color indexed="60"/>
      <name val="ＭＳ ゴシック"/>
      <family val="3"/>
    </font>
    <font>
      <sz val="12"/>
      <color indexed="10"/>
      <name val="HG丸ｺﾞｼｯｸM-PRO"/>
      <family val="3"/>
    </font>
    <font>
      <u val="single"/>
      <sz val="11"/>
      <name val="HG丸ｺﾞｼｯｸM-PRO"/>
      <family val="3"/>
    </font>
    <font>
      <sz val="11"/>
      <color indexed="14"/>
      <name val="HG丸ｺﾞｼｯｸM-PRO"/>
      <family val="3"/>
    </font>
    <font>
      <b/>
      <sz val="9"/>
      <color indexed="14"/>
      <name val="HG丸ｺﾞｼｯｸM-PRO"/>
      <family val="3"/>
    </font>
    <font>
      <b/>
      <sz val="10"/>
      <color indexed="14"/>
      <name val="HG丸ｺﾞｼｯｸM-PRO"/>
      <family val="3"/>
    </font>
    <font>
      <sz val="11"/>
      <color indexed="56"/>
      <name val="HG丸ｺﾞｼｯｸM-PRO"/>
      <family val="3"/>
    </font>
    <font>
      <b/>
      <sz val="11"/>
      <color indexed="12"/>
      <name val="HG丸ｺﾞｼｯｸM-PRO"/>
      <family val="3"/>
    </font>
    <font>
      <b/>
      <sz val="12"/>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56"/>
      <name val="HG創英角ﾎﾟｯﾌﾟ体"/>
      <family val="3"/>
    </font>
    <font>
      <b/>
      <sz val="10"/>
      <color indexed="36"/>
      <name val="ＭＳ 明朝"/>
      <family val="1"/>
    </font>
    <font>
      <sz val="10"/>
      <color indexed="56"/>
      <name val="HG丸ｺﾞｼｯｸM-PRO"/>
      <family val="3"/>
    </font>
    <font>
      <b/>
      <sz val="11"/>
      <color indexed="56"/>
      <name val="メイリオ"/>
      <family val="3"/>
    </font>
    <font>
      <sz val="11"/>
      <color indexed="60"/>
      <name val="HG丸ｺﾞｼｯｸM-PRO"/>
      <family val="3"/>
    </font>
    <font>
      <sz val="12"/>
      <name val="HG丸ｺﾞｼｯｸM-PRO"/>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002060"/>
      <name val="メイリオ"/>
      <family val="3"/>
    </font>
    <font>
      <b/>
      <sz val="12"/>
      <color rgb="FF002060"/>
      <name val="HG創英角ﾎﾟｯﾌﾟ体"/>
      <family val="3"/>
    </font>
    <font>
      <b/>
      <sz val="10"/>
      <color rgb="FF7030A0"/>
      <name val="ＭＳ 明朝"/>
      <family val="1"/>
    </font>
    <font>
      <sz val="10"/>
      <color rgb="FF002060"/>
      <name val="HG丸ｺﾞｼｯｸM-PRO"/>
      <family val="3"/>
    </font>
    <font>
      <b/>
      <sz val="11"/>
      <color rgb="FF002060"/>
      <name val="メイリオ"/>
      <family val="3"/>
    </font>
    <font>
      <b/>
      <sz val="11"/>
      <color rgb="FFC00000"/>
      <name val="Calibri"/>
      <family val="3"/>
    </font>
    <font>
      <b/>
      <sz val="11"/>
      <color rgb="FFC00000"/>
      <name val="ＭＳ ゴシック"/>
      <family val="3"/>
    </font>
    <font>
      <b/>
      <sz val="11"/>
      <color rgb="FFC00000"/>
      <name val="ＭＳ Ｐゴシック"/>
      <family val="3"/>
    </font>
    <font>
      <sz val="11"/>
      <color rgb="FFC00000"/>
      <name val="HG丸ｺﾞｼｯｸM-PRO"/>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83999729156494"/>
        <bgColor indexed="64"/>
      </patternFill>
    </fill>
    <fill>
      <patternFill patternType="solid">
        <fgColor rgb="FFFFD9FF"/>
        <bgColor indexed="64"/>
      </patternFill>
    </fill>
    <fill>
      <patternFill patternType="solid">
        <fgColor rgb="FFFFFF00"/>
        <bgColor indexed="64"/>
      </patternFill>
    </fill>
    <fill>
      <patternFill patternType="solid">
        <fgColor rgb="FFCFFAFF"/>
        <bgColor indexed="64"/>
      </patternFill>
    </fill>
    <fill>
      <patternFill patternType="solid">
        <fgColor rgb="FFFFFFCC"/>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B0F0"/>
      </left>
      <right style="dashed"/>
      <top style="medium">
        <color rgb="FF00B0F0"/>
      </top>
      <bottom style="dashed"/>
    </border>
    <border>
      <left style="dashed"/>
      <right style="dashed"/>
      <top style="medium">
        <color rgb="FF00B0F0"/>
      </top>
      <bottom style="dashed"/>
    </border>
    <border>
      <left style="dashed"/>
      <right style="medium">
        <color rgb="FF00B0F0"/>
      </right>
      <top style="medium">
        <color rgb="FF00B0F0"/>
      </top>
      <bottom style="dashed"/>
    </border>
    <border>
      <left style="medium">
        <color rgb="FF00B0F0"/>
      </left>
      <right style="dashed"/>
      <top style="dashed"/>
      <bottom style="dashed"/>
    </border>
    <border>
      <left style="dashed"/>
      <right style="dashed"/>
      <top style="dashed"/>
      <bottom style="dashed"/>
    </border>
    <border>
      <left style="dashed"/>
      <right style="medium">
        <color rgb="FF00B0F0"/>
      </right>
      <top style="dashed"/>
      <bottom style="dashed"/>
    </border>
    <border>
      <left style="thin"/>
      <right style="thin"/>
      <top style="double"/>
      <bottom>
        <color indexed="63"/>
      </bottom>
    </border>
    <border>
      <left style="thick">
        <color rgb="FF00B0F0"/>
      </left>
      <right style="thick">
        <color rgb="FF00B0F0"/>
      </right>
      <top style="thick">
        <color rgb="FF00B0F0"/>
      </top>
      <bottom style="thick">
        <color rgb="FF00B0F0"/>
      </bottom>
    </border>
    <border>
      <left>
        <color indexed="63"/>
      </left>
      <right>
        <color indexed="63"/>
      </right>
      <top style="thin"/>
      <bottom>
        <color indexed="63"/>
      </bottom>
    </border>
    <border>
      <left style="thin"/>
      <right style="thin"/>
      <top style="thin"/>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style="thin"/>
    </border>
    <border>
      <left>
        <color indexed="63"/>
      </left>
      <right>
        <color indexed="63"/>
      </right>
      <top>
        <color indexed="63"/>
      </top>
      <bottom style="thin"/>
    </border>
    <border>
      <left style="thin"/>
      <right style="thin"/>
      <top>
        <color indexed="63"/>
      </top>
      <bottom style="thin"/>
    </border>
    <border diagonalUp="1">
      <left>
        <color indexed="63"/>
      </left>
      <right style="dashed"/>
      <top style="thin"/>
      <bottom style="dashed"/>
      <diagonal style="thin"/>
    </border>
    <border>
      <left style="dashed"/>
      <right style="dashed"/>
      <top style="thin"/>
      <bottom style="dashed"/>
    </border>
    <border>
      <left style="dashed"/>
      <right style="thin"/>
      <top style="thin"/>
      <bottom style="dashed"/>
    </border>
    <border diagonalUp="1">
      <left>
        <color indexed="63"/>
      </left>
      <right style="dashed"/>
      <top style="dashed"/>
      <bottom style="dashed"/>
      <diagonal style="thin"/>
    </border>
    <border>
      <left style="dashed"/>
      <right style="thin"/>
      <top style="dashed"/>
      <bottom style="dashed"/>
    </border>
    <border>
      <left>
        <color indexed="63"/>
      </left>
      <right style="thin"/>
      <top>
        <color indexed="63"/>
      </top>
      <bottom>
        <color indexed="63"/>
      </bottom>
    </border>
    <border>
      <left style="thin"/>
      <right>
        <color indexed="63"/>
      </right>
      <top style="double"/>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style="double"/>
      <top style="thin"/>
      <bottom style="thin"/>
    </border>
    <border>
      <left style="medium">
        <color rgb="FF00B0F0"/>
      </left>
      <right style="dashed"/>
      <top style="dashed"/>
      <bottom style="medium">
        <color rgb="FF00B0F0"/>
      </bottom>
    </border>
    <border>
      <left style="dashed"/>
      <right style="dashed"/>
      <top style="dashed"/>
      <bottom style="medium">
        <color rgb="FF00B0F0"/>
      </bottom>
    </border>
    <border>
      <left style="dashed"/>
      <right style="medium">
        <color rgb="FF00B0F0"/>
      </right>
      <top style="dashed"/>
      <bottom style="medium">
        <color rgb="FF00B0F0"/>
      </bottom>
    </border>
    <border diagonalUp="1">
      <left>
        <color indexed="63"/>
      </left>
      <right style="dashed"/>
      <top style="dashed"/>
      <bottom style="thin"/>
      <diagonal style="thin"/>
    </border>
    <border>
      <left style="dashed"/>
      <right style="dashed"/>
      <top style="dashed"/>
      <bottom style="thin"/>
    </border>
    <border>
      <left style="dashed"/>
      <right style="dashed"/>
      <top style="dashed"/>
      <bottom>
        <color indexed="63"/>
      </bottom>
    </border>
    <border>
      <left style="dashed"/>
      <right style="thin"/>
      <top style="dashed"/>
      <bottom>
        <color indexed="63"/>
      </bottom>
    </border>
    <border>
      <left>
        <color indexed="63"/>
      </left>
      <right>
        <color indexed="63"/>
      </right>
      <top style="thin"/>
      <bottom style="thin"/>
    </border>
    <border>
      <left>
        <color indexed="63"/>
      </left>
      <right style="dotted"/>
      <top style="thin"/>
      <bottom style="thin"/>
    </border>
    <border>
      <left style="double"/>
      <right style="thin"/>
      <top style="thin"/>
      <bottom style="thin"/>
    </border>
    <border>
      <left style="thin"/>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ck">
        <color rgb="FF00B0F0"/>
      </left>
      <right style="thick">
        <color rgb="FF00B0F0"/>
      </right>
      <top style="thick">
        <color rgb="FF00B0F0"/>
      </top>
      <bottom>
        <color indexed="63"/>
      </bottom>
    </border>
    <border>
      <left style="thick">
        <color rgb="FF00B0F0"/>
      </left>
      <right style="thick">
        <color rgb="FF00B0F0"/>
      </right>
      <top>
        <color indexed="63"/>
      </top>
      <bottom style="thick">
        <color rgb="FF00B0F0"/>
      </bottom>
    </border>
    <border>
      <left style="double"/>
      <right>
        <color indexed="63"/>
      </right>
      <top style="thin"/>
      <bottom style="thin"/>
    </border>
    <border>
      <left style="thin"/>
      <right style="dashed"/>
      <top style="dashed"/>
      <bottom style="dashed"/>
    </border>
    <border>
      <left style="dashed"/>
      <right>
        <color indexed="63"/>
      </right>
      <top style="dashed"/>
      <bottom style="dashed"/>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left style="thin"/>
      <right style="dotted"/>
      <top style="dashed"/>
      <bottom style="thin"/>
    </border>
    <border>
      <left style="dotted"/>
      <right style="dotted"/>
      <top style="dashed"/>
      <bottom style="thin"/>
    </border>
    <border>
      <left style="dotted"/>
      <right>
        <color indexed="63"/>
      </right>
      <top style="dashed"/>
      <bottom style="thin"/>
    </border>
    <border>
      <left style="dotted"/>
      <right>
        <color indexed="63"/>
      </right>
      <top style="thin"/>
      <bottom style="thin"/>
    </border>
    <border>
      <left>
        <color indexed="63"/>
      </left>
      <right style="thin"/>
      <top style="thin"/>
      <bottom style="thin"/>
    </border>
    <border>
      <left style="double"/>
      <right style="dotted"/>
      <top style="thin"/>
      <bottom style="thin"/>
    </border>
    <border>
      <left style="dotted"/>
      <right style="dotted"/>
      <top style="thin"/>
      <bottom style="thin"/>
    </border>
    <border>
      <left style="double"/>
      <right style="dotted"/>
      <top style="thin"/>
      <bottom style="double"/>
    </border>
    <border>
      <left style="dotted"/>
      <right style="dotted"/>
      <top style="thin"/>
      <bottom style="double"/>
    </border>
    <border>
      <left style="medium"/>
      <right style="medium"/>
      <top style="medium"/>
      <bottom>
        <color indexed="63"/>
      </bottom>
    </border>
    <border>
      <left style="medium"/>
      <right style="medium"/>
      <top>
        <color indexed="63"/>
      </top>
      <bottom style="medium"/>
    </border>
    <border>
      <left style="medium">
        <color rgb="FF00B0F0"/>
      </left>
      <right>
        <color indexed="63"/>
      </right>
      <top style="medium">
        <color rgb="FF00B0F0"/>
      </top>
      <bottom style="medium">
        <color rgb="FF00B0F0"/>
      </bottom>
    </border>
    <border>
      <left>
        <color indexed="63"/>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
      <left style="medium"/>
      <right style="medium"/>
      <top style="medium"/>
      <bottom style="medium"/>
    </border>
    <border>
      <left style="medium"/>
      <right>
        <color indexed="63"/>
      </right>
      <top style="medium"/>
      <bottom style="medium"/>
    </border>
    <border>
      <left style="thin"/>
      <right style="dashed"/>
      <top style="thin"/>
      <bottom style="dashed"/>
    </border>
    <border>
      <left style="dashed"/>
      <right>
        <color indexed="63"/>
      </right>
      <top style="thin"/>
      <bottom style="dashed"/>
    </border>
    <border>
      <left style="dotted"/>
      <right style="double"/>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dotted"/>
      <top style="double"/>
      <bottom style="thin"/>
    </border>
    <border>
      <left style="dotted"/>
      <right style="dotted"/>
      <top style="double"/>
      <bottom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style="double"/>
      <top style="double"/>
      <bottom style="thin"/>
    </border>
    <border>
      <left style="medium">
        <color rgb="FFC00000"/>
      </left>
      <right style="thin"/>
      <top style="medium">
        <color rgb="FFC00000"/>
      </top>
      <bottom style="medium">
        <color rgb="FFC00000"/>
      </bottom>
    </border>
    <border>
      <left style="thin"/>
      <right style="thin"/>
      <top style="medium">
        <color rgb="FFC00000"/>
      </top>
      <bottom style="medium">
        <color rgb="FFC00000"/>
      </bottom>
    </border>
    <border>
      <left style="thin"/>
      <right style="medium">
        <color rgb="FFC00000"/>
      </right>
      <top style="medium">
        <color rgb="FFC00000"/>
      </top>
      <bottom style="medium">
        <color rgb="FFC00000"/>
      </bottom>
    </border>
    <border>
      <left style="medium">
        <color rgb="FFC00000"/>
      </left>
      <right style="medium">
        <color rgb="FFC00000"/>
      </right>
      <top style="medium">
        <color rgb="FFC00000"/>
      </top>
      <bottom style="medium">
        <color rgb="FFC00000"/>
      </bottom>
    </border>
    <border>
      <left style="medium">
        <color rgb="FFC00000"/>
      </left>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32" borderId="0" applyNumberFormat="0" applyBorder="0" applyAlignment="0" applyProtection="0"/>
  </cellStyleXfs>
  <cellXfs count="209">
    <xf numFmtId="0" fontId="0" fillId="0" borderId="0" xfId="0" applyAlignment="1">
      <alignment vertical="center"/>
    </xf>
    <xf numFmtId="0" fontId="2" fillId="33" borderId="0" xfId="0" applyFont="1" applyFill="1" applyAlignment="1" applyProtection="1">
      <alignment vertical="center"/>
      <protection/>
    </xf>
    <xf numFmtId="0" fontId="73" fillId="33" borderId="0" xfId="0" applyFont="1" applyFill="1" applyAlignment="1" applyProtection="1">
      <alignment horizontal="left" vertical="center" wrapText="1"/>
      <protection/>
    </xf>
    <xf numFmtId="0" fontId="3" fillId="33" borderId="0" xfId="0" applyFont="1" applyFill="1" applyAlignment="1" applyProtection="1">
      <alignment vertical="center"/>
      <protection/>
    </xf>
    <xf numFmtId="0" fontId="74" fillId="33" borderId="0" xfId="0" applyFont="1" applyFill="1" applyAlignment="1" applyProtection="1">
      <alignment horizontal="center" vertical="center" shrinkToFit="1"/>
      <protection/>
    </xf>
    <xf numFmtId="0" fontId="2" fillId="33" borderId="0" xfId="0" applyFont="1" applyFill="1" applyAlignment="1" applyProtection="1">
      <alignment vertical="center" wrapText="1"/>
      <protection/>
    </xf>
    <xf numFmtId="0" fontId="21" fillId="28" borderId="10" xfId="0" applyFont="1" applyFill="1" applyBorder="1" applyAlignment="1" applyProtection="1">
      <alignment horizontal="center" vertical="center" shrinkToFit="1"/>
      <protection locked="0"/>
    </xf>
    <xf numFmtId="0" fontId="21" fillId="28" borderId="11" xfId="0" applyFont="1" applyFill="1" applyBorder="1" applyAlignment="1" applyProtection="1">
      <alignment horizontal="center" vertical="center" shrinkToFit="1"/>
      <protection locked="0"/>
    </xf>
    <xf numFmtId="0" fontId="21" fillId="28" borderId="12" xfId="0" applyFont="1" applyFill="1" applyBorder="1" applyAlignment="1" applyProtection="1">
      <alignment horizontal="center" vertical="center" shrinkToFit="1"/>
      <protection locked="0"/>
    </xf>
    <xf numFmtId="0" fontId="21" fillId="28" borderId="13" xfId="0" applyFont="1" applyFill="1" applyBorder="1" applyAlignment="1" applyProtection="1">
      <alignment horizontal="center" vertical="center" shrinkToFit="1"/>
      <protection locked="0"/>
    </xf>
    <xf numFmtId="0" fontId="21" fillId="28" borderId="14" xfId="0" applyFont="1" applyFill="1" applyBorder="1" applyAlignment="1" applyProtection="1">
      <alignment horizontal="center" vertical="center" shrinkToFit="1"/>
      <protection locked="0"/>
    </xf>
    <xf numFmtId="0" fontId="21" fillId="28" borderId="15" xfId="0" applyFont="1" applyFill="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xf>
    <xf numFmtId="0" fontId="11" fillId="28" borderId="17" xfId="0" applyFont="1" applyFill="1" applyBorder="1" applyAlignment="1" applyProtection="1">
      <alignment horizontal="center" vertical="center" shrinkToFit="1"/>
      <protection locked="0"/>
    </xf>
    <xf numFmtId="0" fontId="5" fillId="0" borderId="0" xfId="0" applyFont="1" applyAlignment="1" applyProtection="1">
      <alignment horizontal="center" vertical="center"/>
      <protection/>
    </xf>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3" fillId="33" borderId="21"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xf>
    <xf numFmtId="0" fontId="3" fillId="33" borderId="23"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protection/>
    </xf>
    <xf numFmtId="0" fontId="21" fillId="0" borderId="25" xfId="0" applyFont="1" applyFill="1" applyBorder="1" applyAlignment="1" applyProtection="1">
      <alignment horizontal="center" vertical="center" shrinkToFit="1"/>
      <protection/>
    </xf>
    <xf numFmtId="0" fontId="21" fillId="0" borderId="26" xfId="0" applyFont="1" applyBorder="1" applyAlignment="1" applyProtection="1">
      <alignment horizontal="center" vertical="center" shrinkToFit="1"/>
      <protection/>
    </xf>
    <xf numFmtId="0" fontId="7" fillId="0" borderId="26" xfId="0" applyFont="1" applyBorder="1" applyAlignment="1" applyProtection="1">
      <alignment horizontal="center" vertical="center" shrinkToFit="1"/>
      <protection/>
    </xf>
    <xf numFmtId="0" fontId="21" fillId="0" borderId="27" xfId="0" applyFont="1" applyBorder="1" applyAlignment="1" applyProtection="1">
      <alignment horizontal="center" vertical="center" shrinkToFit="1"/>
      <protection/>
    </xf>
    <xf numFmtId="0" fontId="21" fillId="0" borderId="28" xfId="0" applyFont="1" applyFill="1" applyBorder="1" applyAlignment="1" applyProtection="1">
      <alignment horizontal="center" vertical="center" shrinkToFit="1"/>
      <protection/>
    </xf>
    <xf numFmtId="0" fontId="21" fillId="0" borderId="14" xfId="0" applyFont="1" applyBorder="1" applyAlignment="1" applyProtection="1">
      <alignment horizontal="center" vertical="center" shrinkToFit="1"/>
      <protection/>
    </xf>
    <xf numFmtId="0" fontId="7" fillId="0" borderId="14" xfId="0" applyFont="1" applyBorder="1" applyAlignment="1" applyProtection="1">
      <alignment horizontal="center" vertical="center" shrinkToFit="1"/>
      <protection/>
    </xf>
    <xf numFmtId="0" fontId="21" fillId="0" borderId="29" xfId="0" applyFont="1" applyBorder="1" applyAlignment="1" applyProtection="1">
      <alignment horizontal="center" vertical="center" shrinkToFit="1"/>
      <protection/>
    </xf>
    <xf numFmtId="0" fontId="2" fillId="0" borderId="0" xfId="0" applyFont="1" applyBorder="1" applyAlignment="1" applyProtection="1">
      <alignment horizontal="center" vertical="center" textRotation="255"/>
      <protection/>
    </xf>
    <xf numFmtId="0" fontId="2" fillId="0" borderId="0" xfId="0" applyFont="1" applyBorder="1" applyAlignment="1" applyProtection="1">
      <alignment vertical="center"/>
      <protection/>
    </xf>
    <xf numFmtId="0" fontId="2" fillId="0" borderId="0" xfId="0" applyFont="1" applyAlignment="1" applyProtection="1">
      <alignment horizontal="center" vertical="center"/>
      <protection/>
    </xf>
    <xf numFmtId="0" fontId="2" fillId="0" borderId="30" xfId="0" applyFont="1" applyBorder="1" applyAlignment="1" applyProtection="1">
      <alignment vertical="center"/>
      <protection/>
    </xf>
    <xf numFmtId="0" fontId="7" fillId="33" borderId="31" xfId="0" applyFont="1" applyFill="1" applyBorder="1" applyAlignment="1" applyProtection="1">
      <alignment horizontal="center" vertical="center"/>
      <protection/>
    </xf>
    <xf numFmtId="0" fontId="7" fillId="33" borderId="32" xfId="0" applyFont="1" applyFill="1" applyBorder="1" applyAlignment="1" applyProtection="1">
      <alignment horizontal="center" vertical="center" wrapText="1"/>
      <protection/>
    </xf>
    <xf numFmtId="0" fontId="2" fillId="0" borderId="0" xfId="0" applyFont="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177" fontId="13" fillId="0" borderId="0" xfId="0" applyNumberFormat="1" applyFont="1" applyFill="1" applyBorder="1" applyAlignment="1" applyProtection="1">
      <alignment vertical="center"/>
      <protection/>
    </xf>
    <xf numFmtId="0" fontId="7" fillId="0" borderId="0" xfId="0" applyFont="1" applyAlignment="1" applyProtection="1">
      <alignment vertical="top" wrapText="1"/>
      <protection/>
    </xf>
    <xf numFmtId="0" fontId="8" fillId="0" borderId="0" xfId="0" applyFont="1" applyBorder="1" applyAlignment="1" applyProtection="1">
      <alignment vertical="center" wrapText="1"/>
      <protection/>
    </xf>
    <xf numFmtId="0" fontId="8" fillId="0" borderId="0" xfId="0" applyFont="1" applyAlignment="1" applyProtection="1">
      <alignment vertical="center" wrapText="1"/>
      <protection/>
    </xf>
    <xf numFmtId="0" fontId="31" fillId="0" borderId="18" xfId="0" applyFont="1" applyBorder="1" applyAlignment="1" applyProtection="1">
      <alignment horizontal="right" vertical="center"/>
      <protection/>
    </xf>
    <xf numFmtId="0" fontId="3" fillId="0" borderId="33"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0" fontId="3" fillId="0" borderId="34" xfId="0" applyFont="1" applyBorder="1" applyAlignment="1" applyProtection="1">
      <alignment vertical="center"/>
      <protection/>
    </xf>
    <xf numFmtId="0" fontId="12" fillId="0" borderId="0" xfId="0" applyFont="1" applyBorder="1" applyAlignment="1" applyProtection="1">
      <alignment vertical="center"/>
      <protection/>
    </xf>
    <xf numFmtId="0" fontId="3" fillId="0" borderId="30" xfId="0" applyFont="1" applyBorder="1" applyAlignment="1" applyProtection="1">
      <alignment vertical="center"/>
      <protection/>
    </xf>
    <xf numFmtId="0" fontId="3" fillId="0" borderId="0" xfId="0" applyFont="1" applyBorder="1" applyAlignment="1" applyProtection="1">
      <alignment vertical="center"/>
      <protection/>
    </xf>
    <xf numFmtId="0" fontId="75" fillId="0" borderId="0" xfId="0" applyFont="1" applyBorder="1" applyAlignment="1" applyProtection="1">
      <alignment vertical="center"/>
      <protection/>
    </xf>
    <xf numFmtId="0" fontId="3" fillId="0" borderId="35" xfId="0" applyFont="1" applyBorder="1" applyAlignment="1" applyProtection="1">
      <alignment vertical="center"/>
      <protection/>
    </xf>
    <xf numFmtId="0" fontId="3" fillId="0" borderId="23" xfId="0" applyFont="1" applyBorder="1" applyAlignment="1" applyProtection="1">
      <alignment horizontal="center" vertical="center"/>
      <protection/>
    </xf>
    <xf numFmtId="0" fontId="3" fillId="0" borderId="23" xfId="0" applyFont="1" applyBorder="1" applyAlignment="1" applyProtection="1">
      <alignment horizontal="left" vertical="center"/>
      <protection/>
    </xf>
    <xf numFmtId="0" fontId="3" fillId="0" borderId="23" xfId="0" applyFont="1" applyBorder="1" applyAlignment="1" applyProtection="1">
      <alignment vertical="center"/>
      <protection/>
    </xf>
    <xf numFmtId="0" fontId="3" fillId="0" borderId="36"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 fillId="0" borderId="18" xfId="0" applyFont="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49" fontId="2" fillId="0" borderId="37" xfId="0" applyNumberFormat="1" applyFont="1" applyBorder="1" applyAlignment="1" applyProtection="1">
      <alignment horizontal="center" vertical="center"/>
      <protection/>
    </xf>
    <xf numFmtId="0" fontId="3" fillId="0" borderId="0" xfId="0" applyFont="1" applyBorder="1" applyAlignment="1" applyProtection="1">
      <alignment horizontal="left"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horizontal="right" vertical="center"/>
      <protection/>
    </xf>
    <xf numFmtId="0" fontId="3" fillId="0" borderId="0" xfId="0" applyFont="1" applyBorder="1" applyAlignment="1" applyProtection="1">
      <alignment vertical="top"/>
      <protection/>
    </xf>
    <xf numFmtId="0" fontId="25" fillId="0" borderId="0" xfId="0" applyFont="1" applyAlignment="1" applyProtection="1">
      <alignment horizontal="left" vertical="center" wrapText="1"/>
      <protection/>
    </xf>
    <xf numFmtId="0" fontId="3" fillId="0" borderId="0" xfId="0" applyFont="1" applyBorder="1" applyAlignment="1" applyProtection="1">
      <alignment horizontal="center" vertical="center" shrinkToFit="1"/>
      <protection/>
    </xf>
    <xf numFmtId="0" fontId="76" fillId="0" borderId="0" xfId="0" applyFont="1" applyAlignment="1" applyProtection="1">
      <alignment vertical="center"/>
      <protection/>
    </xf>
    <xf numFmtId="0" fontId="21" fillId="34" borderId="38" xfId="0" applyFont="1" applyFill="1" applyBorder="1" applyAlignment="1" applyProtection="1">
      <alignment horizontal="center" vertical="center" shrinkToFit="1"/>
      <protection locked="0"/>
    </xf>
    <xf numFmtId="0" fontId="21" fillId="34" borderId="39" xfId="0" applyFont="1" applyFill="1" applyBorder="1" applyAlignment="1" applyProtection="1">
      <alignment horizontal="center" vertical="center" shrinkToFit="1"/>
      <protection locked="0"/>
    </xf>
    <xf numFmtId="0" fontId="21" fillId="34" borderId="40" xfId="0" applyFont="1" applyFill="1" applyBorder="1" applyAlignment="1" applyProtection="1">
      <alignment horizontal="center" vertical="center" shrinkToFit="1"/>
      <protection locked="0"/>
    </xf>
    <xf numFmtId="0" fontId="21" fillId="34" borderId="41" xfId="0" applyFont="1" applyFill="1" applyBorder="1" applyAlignment="1" applyProtection="1">
      <alignment horizontal="center" vertical="center" shrinkToFit="1"/>
      <protection/>
    </xf>
    <xf numFmtId="0" fontId="21" fillId="34" borderId="42" xfId="0" applyFont="1" applyFill="1" applyBorder="1" applyAlignment="1" applyProtection="1">
      <alignment horizontal="center" vertical="center" shrinkToFit="1"/>
      <protection/>
    </xf>
    <xf numFmtId="0" fontId="7" fillId="34" borderId="43" xfId="0" applyFont="1" applyFill="1" applyBorder="1" applyAlignment="1" applyProtection="1">
      <alignment horizontal="center" vertical="center" shrinkToFit="1"/>
      <protection/>
    </xf>
    <xf numFmtId="0" fontId="21" fillId="34" borderId="44" xfId="0" applyFont="1" applyFill="1" applyBorder="1" applyAlignment="1" applyProtection="1">
      <alignment horizontal="center" vertical="center" shrinkToFit="1"/>
      <protection/>
    </xf>
    <xf numFmtId="0" fontId="4" fillId="35" borderId="0" xfId="0" applyFont="1" applyFill="1" applyAlignment="1" applyProtection="1">
      <alignment vertical="center"/>
      <protection/>
    </xf>
    <xf numFmtId="0" fontId="3" fillId="35" borderId="0" xfId="0" applyFont="1" applyFill="1" applyAlignment="1" applyProtection="1">
      <alignment vertical="center"/>
      <protection/>
    </xf>
    <xf numFmtId="0" fontId="77" fillId="33" borderId="0" xfId="0" applyFont="1" applyFill="1" applyAlignment="1" applyProtection="1">
      <alignment horizontal="left" vertical="center" shrinkToFit="1"/>
      <protection/>
    </xf>
    <xf numFmtId="0" fontId="73" fillId="33" borderId="0" xfId="0" applyFont="1" applyFill="1" applyAlignment="1" applyProtection="1">
      <alignment horizontal="left" vertical="center" wrapText="1"/>
      <protection/>
    </xf>
    <xf numFmtId="49" fontId="2" fillId="0" borderId="32" xfId="0" applyNumberFormat="1" applyFont="1" applyBorder="1" applyAlignment="1" applyProtection="1">
      <alignment horizontal="center" vertical="center"/>
      <protection/>
    </xf>
    <xf numFmtId="49" fontId="2" fillId="0" borderId="45" xfId="0" applyNumberFormat="1" applyFont="1" applyBorder="1" applyAlignment="1" applyProtection="1">
      <alignment horizontal="center" vertical="center"/>
      <protection/>
    </xf>
    <xf numFmtId="49" fontId="2" fillId="0" borderId="46" xfId="0" applyNumberFormat="1" applyFont="1" applyBorder="1" applyAlignment="1" applyProtection="1">
      <alignment horizontal="center" vertical="center"/>
      <protection/>
    </xf>
    <xf numFmtId="49" fontId="2" fillId="0" borderId="47" xfId="0" applyNumberFormat="1"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0" fontId="9" fillId="0" borderId="0" xfId="0" applyFont="1" applyBorder="1" applyAlignment="1" applyProtection="1">
      <alignment horizontal="left" vertical="top" wrapText="1"/>
      <protection/>
    </xf>
    <xf numFmtId="0" fontId="9" fillId="0" borderId="30" xfId="0" applyFont="1" applyBorder="1" applyAlignment="1" applyProtection="1">
      <alignment horizontal="left" vertical="top" wrapText="1"/>
      <protection/>
    </xf>
    <xf numFmtId="0" fontId="14" fillId="0" borderId="49" xfId="0" applyFont="1" applyBorder="1" applyAlignment="1" applyProtection="1">
      <alignment horizontal="left" vertical="center"/>
      <protection/>
    </xf>
    <xf numFmtId="177" fontId="32" fillId="0" borderId="50" xfId="0" applyNumberFormat="1" applyFont="1" applyFill="1" applyBorder="1" applyAlignment="1" applyProtection="1">
      <alignment horizontal="center" vertical="center" shrinkToFit="1"/>
      <protection/>
    </xf>
    <xf numFmtId="177" fontId="32" fillId="0" borderId="51" xfId="0" applyNumberFormat="1" applyFont="1" applyFill="1" applyBorder="1" applyAlignment="1" applyProtection="1">
      <alignment horizontal="center" vertical="center" shrinkToFit="1"/>
      <protection/>
    </xf>
    <xf numFmtId="177" fontId="32" fillId="0" borderId="52" xfId="0" applyNumberFormat="1" applyFont="1" applyFill="1" applyBorder="1" applyAlignment="1" applyProtection="1">
      <alignment horizontal="center" vertical="center" shrinkToFit="1"/>
      <protection/>
    </xf>
    <xf numFmtId="177" fontId="32" fillId="0" borderId="53" xfId="0" applyNumberFormat="1" applyFont="1" applyFill="1" applyBorder="1" applyAlignment="1" applyProtection="1">
      <alignment horizontal="center" vertical="center" shrinkToFit="1"/>
      <protection/>
    </xf>
    <xf numFmtId="0" fontId="76" fillId="0" borderId="54" xfId="0" applyFont="1" applyBorder="1" applyAlignment="1" applyProtection="1">
      <alignment horizontal="center" vertical="center" shrinkToFit="1"/>
      <protection locked="0"/>
    </xf>
    <xf numFmtId="0" fontId="76" fillId="0" borderId="55" xfId="0" applyFont="1" applyBorder="1" applyAlignment="1" applyProtection="1">
      <alignment horizontal="center" vertical="center" shrinkToFit="1"/>
      <protection locked="0"/>
    </xf>
    <xf numFmtId="0" fontId="2" fillId="0" borderId="18" xfId="0" applyFont="1" applyBorder="1" applyAlignment="1" applyProtection="1">
      <alignment horizontal="left" vertical="center" shrinkToFit="1"/>
      <protection/>
    </xf>
    <xf numFmtId="0" fontId="2" fillId="0" borderId="0" xfId="0" applyFont="1" applyBorder="1" applyAlignment="1" applyProtection="1">
      <alignment horizontal="left" vertical="center" shrinkToFit="1"/>
      <protection/>
    </xf>
    <xf numFmtId="0" fontId="3" fillId="0" borderId="0" xfId="0" applyFont="1" applyBorder="1" applyAlignment="1" applyProtection="1">
      <alignment horizontal="center" vertical="center"/>
      <protection/>
    </xf>
    <xf numFmtId="0" fontId="3" fillId="0" borderId="0" xfId="0" applyFont="1" applyBorder="1" applyAlignment="1" applyProtection="1" quotePrefix="1">
      <alignment horizontal="center" vertical="center"/>
      <protection/>
    </xf>
    <xf numFmtId="49" fontId="2" fillId="0" borderId="56" xfId="0" applyNumberFormat="1" applyFont="1" applyBorder="1" applyAlignment="1" applyProtection="1">
      <alignment horizontal="center" vertical="center"/>
      <protection/>
    </xf>
    <xf numFmtId="0" fontId="3" fillId="33" borderId="57"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protection/>
    </xf>
    <xf numFmtId="0" fontId="3" fillId="33" borderId="58" xfId="0"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3" fillId="34" borderId="59" xfId="0" applyFont="1" applyFill="1" applyBorder="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3" fillId="34" borderId="60" xfId="0" applyFont="1" applyFill="1" applyBorder="1" applyAlignment="1" applyProtection="1">
      <alignment horizontal="left" vertical="top" wrapText="1"/>
      <protection/>
    </xf>
    <xf numFmtId="0" fontId="3" fillId="34" borderId="61" xfId="0" applyFont="1" applyFill="1" applyBorder="1" applyAlignment="1" applyProtection="1">
      <alignment horizontal="left" vertical="top" wrapText="1"/>
      <protection/>
    </xf>
    <xf numFmtId="0" fontId="3" fillId="34" borderId="62" xfId="0" applyFont="1" applyFill="1" applyBorder="1" applyAlignment="1" applyProtection="1">
      <alignment horizontal="left" vertical="top" wrapText="1"/>
      <protection/>
    </xf>
    <xf numFmtId="0" fontId="3" fillId="34" borderId="63" xfId="0" applyFont="1" applyFill="1" applyBorder="1" applyAlignment="1" applyProtection="1">
      <alignment horizontal="left" vertical="top" wrapText="1"/>
      <protection/>
    </xf>
    <xf numFmtId="0" fontId="9" fillId="0" borderId="64" xfId="0" applyFont="1" applyFill="1" applyBorder="1" applyAlignment="1" applyProtection="1">
      <alignment horizontal="left" vertical="center"/>
      <protection/>
    </xf>
    <xf numFmtId="0" fontId="9" fillId="0" borderId="18" xfId="0" applyFont="1" applyFill="1" applyBorder="1" applyAlignment="1" applyProtection="1">
      <alignment horizontal="left" vertical="center"/>
      <protection/>
    </xf>
    <xf numFmtId="0" fontId="3" fillId="33" borderId="65" xfId="0" applyFont="1" applyFill="1" applyBorder="1" applyAlignment="1" applyProtection="1">
      <alignment horizontal="center" vertical="center"/>
      <protection/>
    </xf>
    <xf numFmtId="0" fontId="3" fillId="33" borderId="66" xfId="0" applyFont="1" applyFill="1" applyBorder="1" applyAlignment="1" applyProtection="1">
      <alignment horizontal="center" vertical="center"/>
      <protection/>
    </xf>
    <xf numFmtId="0" fontId="10" fillId="33" borderId="18" xfId="0" applyFont="1" applyFill="1" applyBorder="1" applyAlignment="1" applyProtection="1">
      <alignment horizontal="right" vertical="center"/>
      <protection/>
    </xf>
    <xf numFmtId="0" fontId="10" fillId="33" borderId="33" xfId="0" applyFont="1" applyFill="1" applyBorder="1" applyAlignment="1" applyProtection="1">
      <alignment horizontal="right" vertical="center"/>
      <protection/>
    </xf>
    <xf numFmtId="0" fontId="7" fillId="34" borderId="67" xfId="0" applyFont="1" applyFill="1" applyBorder="1" applyAlignment="1" applyProtection="1">
      <alignment horizontal="center" vertical="center" wrapText="1"/>
      <protection/>
    </xf>
    <xf numFmtId="0" fontId="7" fillId="34" borderId="68" xfId="0" applyFont="1" applyFill="1" applyBorder="1" applyAlignment="1" applyProtection="1">
      <alignment horizontal="center" vertical="center" wrapText="1"/>
      <protection/>
    </xf>
    <xf numFmtId="0" fontId="7" fillId="34" borderId="69" xfId="0" applyFont="1" applyFill="1" applyBorder="1" applyAlignment="1" applyProtection="1">
      <alignment horizontal="center" vertical="center" wrapText="1"/>
      <protection/>
    </xf>
    <xf numFmtId="0" fontId="3" fillId="33" borderId="70" xfId="0" applyFont="1" applyFill="1" applyBorder="1" applyAlignment="1" applyProtection="1">
      <alignment horizontal="center" vertical="center"/>
      <protection/>
    </xf>
    <xf numFmtId="0" fontId="3" fillId="33" borderId="45" xfId="0" applyFont="1" applyFill="1" applyBorder="1" applyAlignment="1" applyProtection="1">
      <alignment horizontal="center" vertical="center"/>
      <protection/>
    </xf>
    <xf numFmtId="0" fontId="3" fillId="33" borderId="71"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protection/>
    </xf>
    <xf numFmtId="0" fontId="3" fillId="33" borderId="57" xfId="0" applyFont="1" applyFill="1" applyBorder="1" applyAlignment="1" applyProtection="1">
      <alignment horizontal="center" vertical="center"/>
      <protection/>
    </xf>
    <xf numFmtId="0" fontId="10" fillId="33" borderId="35" xfId="0" applyFont="1" applyFill="1" applyBorder="1" applyAlignment="1" applyProtection="1">
      <alignment horizontal="center" vertical="center" shrinkToFit="1"/>
      <protection/>
    </xf>
    <xf numFmtId="0" fontId="0" fillId="0" borderId="23" xfId="0" applyBorder="1" applyAlignment="1">
      <alignment vertical="center"/>
    </xf>
    <xf numFmtId="0" fontId="3" fillId="33" borderId="14" xfId="0" applyFont="1" applyFill="1" applyBorder="1" applyAlignment="1" applyProtection="1">
      <alignment horizontal="center" vertical="center" wrapText="1"/>
      <protection/>
    </xf>
    <xf numFmtId="0" fontId="3" fillId="33" borderId="58" xfId="0" applyFont="1" applyFill="1" applyBorder="1" applyAlignment="1" applyProtection="1">
      <alignment horizontal="center" vertical="center" wrapText="1"/>
      <protection/>
    </xf>
    <xf numFmtId="0" fontId="11" fillId="0" borderId="72" xfId="0" applyFont="1" applyFill="1" applyBorder="1" applyAlignment="1" applyProtection="1">
      <alignment horizontal="right" vertical="center" shrinkToFit="1"/>
      <protection/>
    </xf>
    <xf numFmtId="0" fontId="11" fillId="0" borderId="73" xfId="0" applyFont="1" applyFill="1" applyBorder="1" applyAlignment="1" applyProtection="1">
      <alignment horizontal="right" vertical="center" shrinkToFit="1"/>
      <protection/>
    </xf>
    <xf numFmtId="0" fontId="11" fillId="0" borderId="74" xfId="0" applyFont="1" applyFill="1" applyBorder="1" applyAlignment="1" applyProtection="1">
      <alignment horizontal="right" vertical="center" shrinkToFit="1"/>
      <protection/>
    </xf>
    <xf numFmtId="0" fontId="11" fillId="0" borderId="75" xfId="0" applyFont="1" applyFill="1" applyBorder="1" applyAlignment="1" applyProtection="1">
      <alignment horizontal="right" vertical="center" shrinkToFit="1"/>
      <protection/>
    </xf>
    <xf numFmtId="0" fontId="78" fillId="36" borderId="0" xfId="0" applyFont="1" applyFill="1" applyBorder="1" applyAlignment="1" applyProtection="1">
      <alignment horizontal="left" vertical="top"/>
      <protection/>
    </xf>
    <xf numFmtId="177" fontId="32" fillId="0" borderId="76" xfId="0" applyNumberFormat="1" applyFont="1" applyFill="1" applyBorder="1" applyAlignment="1" applyProtection="1">
      <alignment horizontal="center" vertical="center" shrinkToFit="1"/>
      <protection/>
    </xf>
    <xf numFmtId="177" fontId="32" fillId="0" borderId="77" xfId="0" applyNumberFormat="1" applyFont="1" applyFill="1" applyBorder="1" applyAlignment="1" applyProtection="1">
      <alignment horizontal="center" vertical="center" shrinkToFit="1"/>
      <protection/>
    </xf>
    <xf numFmtId="49" fontId="3" fillId="28" borderId="78" xfId="0" applyNumberFormat="1" applyFont="1" applyFill="1" applyBorder="1" applyAlignment="1" applyProtection="1">
      <alignment horizontal="center" vertical="center" shrinkToFit="1"/>
      <protection locked="0"/>
    </xf>
    <xf numFmtId="49" fontId="3" fillId="28" borderId="79" xfId="0" applyNumberFormat="1" applyFont="1" applyFill="1" applyBorder="1" applyAlignment="1" applyProtection="1">
      <alignment horizontal="center" vertical="center" shrinkToFit="1"/>
      <protection locked="0"/>
    </xf>
    <xf numFmtId="49" fontId="3" fillId="28" borderId="80" xfId="0" applyNumberFormat="1" applyFont="1" applyFill="1" applyBorder="1" applyAlignment="1" applyProtection="1">
      <alignment horizontal="center" vertical="center" shrinkToFit="1"/>
      <protection locked="0"/>
    </xf>
    <xf numFmtId="0" fontId="5" fillId="0" borderId="0" xfId="0" applyFont="1" applyAlignment="1" applyProtection="1">
      <alignment horizontal="center" vertical="center"/>
      <protection/>
    </xf>
    <xf numFmtId="0" fontId="0" fillId="0" borderId="0" xfId="0" applyAlignment="1" applyProtection="1">
      <alignment vertical="center"/>
      <protection/>
    </xf>
    <xf numFmtId="0" fontId="3" fillId="0" borderId="81" xfId="0" applyFont="1" applyBorder="1" applyAlignment="1" applyProtection="1">
      <alignment horizontal="center" vertical="center" shrinkToFit="1"/>
      <protection/>
    </xf>
    <xf numFmtId="0" fontId="3" fillId="0" borderId="82" xfId="0" applyFont="1" applyBorder="1" applyAlignment="1" applyProtection="1">
      <alignment horizontal="center" vertical="center" shrinkToFit="1"/>
      <protection/>
    </xf>
    <xf numFmtId="0" fontId="3" fillId="33" borderId="64" xfId="0" applyFont="1" applyFill="1" applyBorder="1" applyAlignment="1" applyProtection="1">
      <alignment horizontal="center" vertical="center" textRotation="255"/>
      <protection/>
    </xf>
    <xf numFmtId="0" fontId="3" fillId="33" borderId="34" xfId="0" applyFont="1" applyFill="1" applyBorder="1" applyAlignment="1" applyProtection="1">
      <alignment horizontal="center" vertical="center" textRotation="255"/>
      <protection/>
    </xf>
    <xf numFmtId="0" fontId="3" fillId="33" borderId="35" xfId="0" applyFont="1" applyFill="1" applyBorder="1" applyAlignment="1" applyProtection="1">
      <alignment horizontal="center" vertical="center" textRotation="255"/>
      <protection/>
    </xf>
    <xf numFmtId="0" fontId="3" fillId="33" borderId="32"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12" fillId="0" borderId="0" xfId="0" applyFont="1" applyBorder="1" applyAlignment="1" applyProtection="1">
      <alignment vertical="center"/>
      <protection/>
    </xf>
    <xf numFmtId="177" fontId="13" fillId="0" borderId="0" xfId="0" applyNumberFormat="1" applyFont="1" applyFill="1" applyBorder="1" applyAlignment="1" applyProtection="1">
      <alignment vertical="center"/>
      <protection/>
    </xf>
    <xf numFmtId="0" fontId="3" fillId="33" borderId="83"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84" xfId="0" applyFont="1" applyFill="1" applyBorder="1" applyAlignment="1" applyProtection="1">
      <alignment horizontal="center" vertical="center" wrapText="1"/>
      <protection/>
    </xf>
    <xf numFmtId="0" fontId="11" fillId="0" borderId="73" xfId="0" applyFont="1" applyFill="1" applyBorder="1" applyAlignment="1" applyProtection="1">
      <alignment horizontal="left" vertical="center" shrinkToFit="1"/>
      <protection/>
    </xf>
    <xf numFmtId="0" fontId="11" fillId="0" borderId="37" xfId="0" applyFont="1" applyFill="1" applyBorder="1" applyAlignment="1" applyProtection="1">
      <alignment horizontal="left" vertical="center" shrinkToFit="1"/>
      <protection/>
    </xf>
    <xf numFmtId="0" fontId="11" fillId="0" borderId="75" xfId="0" applyFont="1" applyFill="1" applyBorder="1" applyAlignment="1" applyProtection="1">
      <alignment horizontal="left" vertical="center" shrinkToFit="1"/>
      <protection/>
    </xf>
    <xf numFmtId="0" fontId="11" fillId="0" borderId="85" xfId="0" applyFont="1" applyFill="1" applyBorder="1" applyAlignment="1" applyProtection="1">
      <alignment horizontal="left" vertical="center" shrinkToFit="1"/>
      <protection/>
    </xf>
    <xf numFmtId="0" fontId="3" fillId="34" borderId="86" xfId="0" applyFont="1" applyFill="1" applyBorder="1" applyAlignment="1" applyProtection="1">
      <alignment horizontal="left" vertical="center" wrapText="1"/>
      <protection/>
    </xf>
    <xf numFmtId="0" fontId="3" fillId="34" borderId="87" xfId="0" applyFont="1" applyFill="1" applyBorder="1" applyAlignment="1" applyProtection="1">
      <alignment horizontal="left" vertical="center" wrapText="1"/>
      <protection/>
    </xf>
    <xf numFmtId="0" fontId="3" fillId="34" borderId="88" xfId="0" applyFont="1" applyFill="1" applyBorder="1" applyAlignment="1" applyProtection="1">
      <alignment horizontal="left" vertical="center" wrapText="1"/>
      <protection/>
    </xf>
    <xf numFmtId="0" fontId="3" fillId="34" borderId="59" xfId="0" applyFont="1" applyFill="1" applyBorder="1" applyAlignment="1" applyProtection="1">
      <alignment horizontal="left" vertical="center" wrapText="1"/>
      <protection/>
    </xf>
    <xf numFmtId="0" fontId="3" fillId="34" borderId="0" xfId="0" applyFont="1" applyFill="1" applyBorder="1" applyAlignment="1" applyProtection="1">
      <alignment horizontal="left" vertical="center" wrapText="1"/>
      <protection/>
    </xf>
    <xf numFmtId="0" fontId="3" fillId="34" borderId="60" xfId="0" applyFont="1" applyFill="1" applyBorder="1" applyAlignment="1" applyProtection="1">
      <alignment horizontal="left" vertical="center" wrapText="1"/>
      <protection/>
    </xf>
    <xf numFmtId="0" fontId="2" fillId="33" borderId="64"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11" fillId="0" borderId="89" xfId="0" applyFont="1" applyFill="1" applyBorder="1" applyAlignment="1" applyProtection="1">
      <alignment horizontal="right" vertical="center" shrinkToFit="1"/>
      <protection/>
    </xf>
    <xf numFmtId="0" fontId="11" fillId="0" borderId="90" xfId="0" applyFont="1" applyFill="1" applyBorder="1" applyAlignment="1" applyProtection="1">
      <alignment horizontal="right" vertical="center" shrinkToFit="1"/>
      <protection/>
    </xf>
    <xf numFmtId="0" fontId="24" fillId="36" borderId="0" xfId="0" applyFont="1" applyFill="1" applyAlignment="1" applyProtection="1">
      <alignment horizontal="left" vertical="center" wrapText="1"/>
      <protection/>
    </xf>
    <xf numFmtId="0" fontId="79" fillId="36" borderId="0" xfId="0" applyFont="1" applyFill="1" applyAlignment="1" applyProtection="1">
      <alignment horizontal="left" vertical="center" wrapText="1"/>
      <protection/>
    </xf>
    <xf numFmtId="49" fontId="3" fillId="28" borderId="78" xfId="0" applyNumberFormat="1" applyFont="1" applyFill="1" applyBorder="1" applyAlignment="1" applyProtection="1">
      <alignment horizontal="left" vertical="center" shrinkToFit="1"/>
      <protection locked="0"/>
    </xf>
    <xf numFmtId="49" fontId="3" fillId="28" borderId="79" xfId="0" applyNumberFormat="1" applyFont="1" applyFill="1" applyBorder="1" applyAlignment="1" applyProtection="1">
      <alignment horizontal="left" vertical="center" shrinkToFit="1"/>
      <protection locked="0"/>
    </xf>
    <xf numFmtId="49" fontId="3" fillId="28" borderId="80" xfId="0" applyNumberFormat="1" applyFont="1" applyFill="1" applyBorder="1" applyAlignment="1" applyProtection="1">
      <alignment horizontal="left" vertical="center" shrinkToFit="1"/>
      <protection locked="0"/>
    </xf>
    <xf numFmtId="0" fontId="73" fillId="33" borderId="0" xfId="0" applyFont="1" applyFill="1" applyAlignment="1" applyProtection="1">
      <alignment horizontal="left" vertical="center" wrapText="1"/>
      <protection/>
    </xf>
    <xf numFmtId="0" fontId="3" fillId="0" borderId="0" xfId="0" applyFont="1" applyBorder="1" applyAlignment="1" applyProtection="1">
      <alignment horizontal="left" vertical="top" wrapText="1"/>
      <protection/>
    </xf>
    <xf numFmtId="0" fontId="25" fillId="0" borderId="0" xfId="0" applyFont="1" applyAlignment="1" applyProtection="1">
      <alignment horizontal="left" vertical="center" wrapText="1"/>
      <protection/>
    </xf>
    <xf numFmtId="0" fontId="3" fillId="0" borderId="0" xfId="0" applyFont="1" applyFill="1" applyBorder="1" applyAlignment="1" applyProtection="1">
      <alignment horizontal="left" vertical="top" wrapText="1"/>
      <protection/>
    </xf>
    <xf numFmtId="0" fontId="23" fillId="36" borderId="0" xfId="0" applyFont="1" applyFill="1" applyAlignment="1" applyProtection="1">
      <alignment horizontal="distributed" vertical="center"/>
      <protection/>
    </xf>
    <xf numFmtId="0" fontId="80" fillId="36" borderId="0" xfId="0" applyFont="1" applyFill="1" applyAlignment="1" applyProtection="1">
      <alignment horizontal="distributed" vertical="center"/>
      <protection/>
    </xf>
    <xf numFmtId="0" fontId="0" fillId="33" borderId="91" xfId="0" applyFill="1" applyBorder="1" applyAlignment="1" applyProtection="1">
      <alignment horizontal="center" vertical="center"/>
      <protection/>
    </xf>
    <xf numFmtId="0" fontId="0" fillId="0" borderId="92" xfId="0" applyBorder="1" applyAlignment="1">
      <alignment vertical="center"/>
    </xf>
    <xf numFmtId="0" fontId="11" fillId="0" borderId="90" xfId="0" applyFont="1" applyBorder="1" applyAlignment="1" applyProtection="1">
      <alignment horizontal="left" vertical="center" shrinkToFit="1"/>
      <protection/>
    </xf>
    <xf numFmtId="0" fontId="11" fillId="0" borderId="93" xfId="0" applyFont="1" applyBorder="1" applyAlignment="1" applyProtection="1">
      <alignment horizontal="left" vertical="center" shrinkToFit="1"/>
      <protection/>
    </xf>
    <xf numFmtId="0" fontId="11" fillId="0" borderId="73" xfId="0" applyFont="1" applyBorder="1" applyAlignment="1" applyProtection="1">
      <alignment horizontal="left" vertical="center" shrinkToFit="1"/>
      <protection/>
    </xf>
    <xf numFmtId="0" fontId="11" fillId="0" borderId="37" xfId="0" applyFont="1" applyBorder="1" applyAlignment="1" applyProtection="1">
      <alignment horizontal="left" vertical="center" shrinkToFit="1"/>
      <protection/>
    </xf>
    <xf numFmtId="0" fontId="2" fillId="0" borderId="0" xfId="0" applyFont="1" applyAlignment="1">
      <alignment vertical="center"/>
    </xf>
    <xf numFmtId="0" fontId="2" fillId="0" borderId="0" xfId="0" applyFont="1" applyFill="1" applyAlignment="1">
      <alignment vertical="center"/>
    </xf>
    <xf numFmtId="0" fontId="2" fillId="0" borderId="48" xfId="0" applyFont="1" applyBorder="1" applyAlignment="1">
      <alignment horizontal="center" vertical="center"/>
    </xf>
    <xf numFmtId="0" fontId="2" fillId="0" borderId="19" xfId="0" applyFont="1" applyBorder="1" applyAlignment="1">
      <alignment horizontal="center" vertical="center"/>
    </xf>
    <xf numFmtId="0" fontId="2" fillId="0" borderId="48" xfId="0" applyFont="1" applyBorder="1" applyAlignment="1">
      <alignment horizontal="center" vertical="center"/>
    </xf>
    <xf numFmtId="0" fontId="2" fillId="0" borderId="32" xfId="0" applyFont="1" applyBorder="1" applyAlignment="1">
      <alignment horizontal="center" vertical="center"/>
    </xf>
    <xf numFmtId="0" fontId="2" fillId="37" borderId="94" xfId="0" applyFont="1" applyFill="1" applyBorder="1" applyAlignment="1" applyProtection="1">
      <alignment horizontal="center" vertical="center" shrinkToFit="1"/>
      <protection locked="0"/>
    </xf>
    <xf numFmtId="0" fontId="2" fillId="37" borderId="95" xfId="0" applyFont="1" applyFill="1" applyBorder="1" applyAlignment="1" applyProtection="1">
      <alignment horizontal="center" vertical="center" shrinkToFit="1"/>
      <protection locked="0"/>
    </xf>
    <xf numFmtId="0" fontId="2" fillId="37" borderId="96" xfId="0" applyFont="1" applyFill="1" applyBorder="1" applyAlignment="1" applyProtection="1">
      <alignment horizontal="center" vertical="center" shrinkToFit="1"/>
      <protection locked="0"/>
    </xf>
    <xf numFmtId="0" fontId="2" fillId="0" borderId="71" xfId="0" applyFont="1" applyBorder="1" applyAlignment="1">
      <alignment horizontal="center" vertical="center" shrinkToFit="1"/>
    </xf>
    <xf numFmtId="0" fontId="2" fillId="0" borderId="32" xfId="0" applyFont="1" applyBorder="1" applyAlignment="1">
      <alignment horizontal="center" vertical="center" shrinkToFit="1"/>
    </xf>
    <xf numFmtId="0" fontId="2" fillId="37" borderId="97" xfId="0" applyFont="1" applyFill="1" applyBorder="1" applyAlignment="1" applyProtection="1">
      <alignment horizontal="center" vertical="center" shrinkToFit="1"/>
      <protection locked="0"/>
    </xf>
    <xf numFmtId="0" fontId="2" fillId="0" borderId="48" xfId="0" applyFont="1" applyBorder="1" applyAlignment="1">
      <alignment horizontal="center" vertical="center" shrinkToFit="1"/>
    </xf>
    <xf numFmtId="0" fontId="2" fillId="0" borderId="19" xfId="0" applyFont="1" applyBorder="1" applyAlignment="1">
      <alignment horizontal="center" vertical="center"/>
    </xf>
    <xf numFmtId="0" fontId="2" fillId="37" borderId="94" xfId="0" applyFont="1" applyFill="1" applyBorder="1" applyAlignment="1" applyProtection="1">
      <alignment horizontal="center" vertical="center" shrinkToFit="1"/>
      <protection locked="0"/>
    </xf>
    <xf numFmtId="0" fontId="2" fillId="37" borderId="96" xfId="0" applyFont="1" applyFill="1" applyBorder="1" applyAlignment="1" applyProtection="1">
      <alignment horizontal="center" vertical="center" shrinkToFit="1"/>
      <protection locked="0"/>
    </xf>
    <xf numFmtId="0" fontId="3" fillId="0" borderId="98" xfId="0" applyFont="1" applyBorder="1" applyAlignment="1">
      <alignment horizontal="center" vertical="center"/>
    </xf>
    <xf numFmtId="0" fontId="3" fillId="0" borderId="0" xfId="0" applyFont="1" applyAlignment="1">
      <alignment horizontal="center" vertical="center"/>
    </xf>
    <xf numFmtId="0" fontId="3" fillId="0" borderId="30" xfId="0" applyFont="1" applyBorder="1" applyAlignment="1">
      <alignment horizontal="center" vertical="center"/>
    </xf>
    <xf numFmtId="182" fontId="81" fillId="0" borderId="48" xfId="42" applyNumberFormat="1" applyFont="1" applyFill="1" applyBorder="1" applyAlignment="1">
      <alignment horizontal="center" vertical="center" shrinkToFit="1"/>
    </xf>
    <xf numFmtId="0" fontId="2" fillId="0" borderId="0" xfId="0" applyFont="1" applyAlignment="1">
      <alignment horizontal="center" vertical="center"/>
    </xf>
    <xf numFmtId="0" fontId="55"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18</xdr:row>
      <xdr:rowOff>133350</xdr:rowOff>
    </xdr:from>
    <xdr:to>
      <xdr:col>1</xdr:col>
      <xdr:colOff>238125</xdr:colOff>
      <xdr:row>20</xdr:row>
      <xdr:rowOff>0</xdr:rowOff>
    </xdr:to>
    <xdr:sp>
      <xdr:nvSpPr>
        <xdr:cNvPr id="1" name="直線コネクタ 2"/>
        <xdr:cNvSpPr>
          <a:spLocks/>
        </xdr:cNvSpPr>
      </xdr:nvSpPr>
      <xdr:spPr>
        <a:xfrm flipV="1">
          <a:off x="285750" y="4038600"/>
          <a:ext cx="285750" cy="6477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18</xdr:row>
      <xdr:rowOff>190500</xdr:rowOff>
    </xdr:from>
    <xdr:to>
      <xdr:col>1</xdr:col>
      <xdr:colOff>219075</xdr:colOff>
      <xdr:row>20</xdr:row>
      <xdr:rowOff>0</xdr:rowOff>
    </xdr:to>
    <xdr:sp>
      <xdr:nvSpPr>
        <xdr:cNvPr id="2" name="直線コネクタ 3"/>
        <xdr:cNvSpPr>
          <a:spLocks/>
        </xdr:cNvSpPr>
      </xdr:nvSpPr>
      <xdr:spPr>
        <a:xfrm flipV="1">
          <a:off x="285750" y="4095750"/>
          <a:ext cx="266700" cy="5905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2"/>
  <sheetViews>
    <sheetView showGridLines="0" showZeros="0" tabSelected="1" view="pageBreakPreview" zoomScale="85" zoomScaleNormal="85" zoomScaleSheetLayoutView="85" zoomScalePageLayoutView="0" workbookViewId="0" topLeftCell="A1">
      <selection activeCell="E31" sqref="E31"/>
    </sheetView>
  </sheetViews>
  <sheetFormatPr defaultColWidth="9.00390625" defaultRowHeight="13.5"/>
  <cols>
    <col min="1" max="1" width="4.375" style="16" customWidth="1"/>
    <col min="2" max="5" width="6.75390625" style="16" customWidth="1"/>
    <col min="6" max="17" width="7.00390625" style="16" customWidth="1"/>
    <col min="18" max="18" width="8.75390625" style="16" customWidth="1"/>
    <col min="19" max="19" width="8.625" style="16" customWidth="1"/>
    <col min="20" max="20" width="13.25390625" style="16" customWidth="1"/>
    <col min="21" max="22" width="5.375" style="16" customWidth="1"/>
    <col min="23" max="23" width="4.625" style="1" customWidth="1"/>
    <col min="24" max="24" width="34.75390625" style="2" customWidth="1"/>
    <col min="25" max="51" width="7.125" style="16" customWidth="1"/>
    <col min="52" max="16384" width="9.00390625" style="16" customWidth="1"/>
  </cols>
  <sheetData>
    <row r="1" spans="1:24" ht="21" customHeight="1">
      <c r="A1" s="140" t="s">
        <v>71</v>
      </c>
      <c r="B1" s="141"/>
      <c r="C1" s="141"/>
      <c r="D1" s="141"/>
      <c r="E1" s="141"/>
      <c r="F1" s="141"/>
      <c r="G1" s="141"/>
      <c r="H1" s="141"/>
      <c r="I1" s="141"/>
      <c r="J1" s="141"/>
      <c r="K1" s="141"/>
      <c r="L1" s="141"/>
      <c r="M1" s="141"/>
      <c r="N1" s="141"/>
      <c r="O1" s="141"/>
      <c r="P1" s="141"/>
      <c r="Q1" s="141"/>
      <c r="R1" s="141"/>
      <c r="S1" s="141"/>
      <c r="T1" s="141"/>
      <c r="W1" s="4" t="s">
        <v>55</v>
      </c>
      <c r="X1" s="80" t="s">
        <v>72</v>
      </c>
    </row>
    <row r="2" spans="1:24" ht="7.5" customHeight="1" thickBot="1">
      <c r="A2" s="177" t="s">
        <v>68</v>
      </c>
      <c r="B2" s="177"/>
      <c r="C2" s="177"/>
      <c r="D2" s="177"/>
      <c r="E2" s="177"/>
      <c r="F2" s="177"/>
      <c r="G2" s="177"/>
      <c r="H2" s="177"/>
      <c r="I2" s="177"/>
      <c r="J2" s="177"/>
      <c r="K2" s="177"/>
      <c r="L2" s="15"/>
      <c r="M2" s="15"/>
      <c r="N2" s="15"/>
      <c r="O2" s="15"/>
      <c r="P2" s="15"/>
      <c r="Q2" s="15"/>
      <c r="R2" s="15"/>
      <c r="S2" s="15"/>
      <c r="T2" s="15"/>
      <c r="X2" s="175" t="s">
        <v>54</v>
      </c>
    </row>
    <row r="3" spans="1:24" ht="18.75" customHeight="1" thickBot="1">
      <c r="A3" s="177"/>
      <c r="B3" s="177"/>
      <c r="C3" s="177"/>
      <c r="D3" s="177"/>
      <c r="E3" s="177"/>
      <c r="F3" s="177"/>
      <c r="G3" s="177"/>
      <c r="H3" s="177"/>
      <c r="I3" s="177"/>
      <c r="J3" s="177"/>
      <c r="K3" s="177"/>
      <c r="L3" s="14"/>
      <c r="M3" s="14"/>
      <c r="N3" s="14"/>
      <c r="O3" s="142" t="s">
        <v>21</v>
      </c>
      <c r="P3" s="143"/>
      <c r="Q3" s="172" t="s">
        <v>33</v>
      </c>
      <c r="R3" s="173"/>
      <c r="S3" s="174"/>
      <c r="T3" s="15"/>
      <c r="X3" s="175"/>
    </row>
    <row r="4" spans="1:24" ht="18.75" customHeight="1" thickBot="1">
      <c r="A4" s="177"/>
      <c r="B4" s="177"/>
      <c r="C4" s="177"/>
      <c r="D4" s="177"/>
      <c r="E4" s="177"/>
      <c r="F4" s="177"/>
      <c r="G4" s="177"/>
      <c r="H4" s="177"/>
      <c r="I4" s="177"/>
      <c r="J4" s="177"/>
      <c r="K4" s="177"/>
      <c r="L4" s="14"/>
      <c r="M4" s="14"/>
      <c r="N4" s="14"/>
      <c r="O4" s="142" t="s">
        <v>22</v>
      </c>
      <c r="P4" s="143"/>
      <c r="Q4" s="137"/>
      <c r="R4" s="138"/>
      <c r="S4" s="138"/>
      <c r="T4" s="138"/>
      <c r="U4" s="139"/>
      <c r="X4" s="175"/>
    </row>
    <row r="5" spans="1:24" ht="18.75" customHeight="1">
      <c r="A5" s="68"/>
      <c r="B5" s="68"/>
      <c r="C5" s="68"/>
      <c r="D5" s="68"/>
      <c r="E5" s="68"/>
      <c r="F5" s="68"/>
      <c r="G5" s="68"/>
      <c r="H5" s="68"/>
      <c r="I5" s="68"/>
      <c r="J5" s="68"/>
      <c r="K5" s="68"/>
      <c r="L5" s="14"/>
      <c r="M5" s="14"/>
      <c r="N5" s="14"/>
      <c r="O5" s="69"/>
      <c r="P5" s="69"/>
      <c r="Q5" s="69"/>
      <c r="R5" s="69"/>
      <c r="S5" s="69"/>
      <c r="T5" s="69"/>
      <c r="U5" s="69"/>
      <c r="X5" s="175"/>
    </row>
    <row r="6" spans="1:24" ht="17.25" customHeight="1">
      <c r="A6" s="179" t="s">
        <v>70</v>
      </c>
      <c r="B6" s="180"/>
      <c r="C6" s="180"/>
      <c r="D6" s="180"/>
      <c r="E6" s="180"/>
      <c r="F6" s="180"/>
      <c r="G6" s="180"/>
      <c r="H6" s="180"/>
      <c r="I6" s="180"/>
      <c r="J6" s="180"/>
      <c r="K6" s="180"/>
      <c r="L6" s="180"/>
      <c r="M6" s="180"/>
      <c r="N6" s="180"/>
      <c r="O6" s="180"/>
      <c r="P6" s="180"/>
      <c r="X6" s="175"/>
    </row>
    <row r="7" spans="1:24" ht="16.5" customHeight="1">
      <c r="A7" s="40" t="s">
        <v>67</v>
      </c>
      <c r="X7" s="175"/>
    </row>
    <row r="8" ht="16.5" customHeight="1">
      <c r="A8" s="16" t="s">
        <v>63</v>
      </c>
    </row>
    <row r="9" ht="16.5" customHeight="1">
      <c r="A9" s="16" t="s">
        <v>64</v>
      </c>
    </row>
    <row r="10" ht="6.75" customHeight="1">
      <c r="X10" s="81"/>
    </row>
    <row r="11" ht="16.5" customHeight="1">
      <c r="A11" s="70" t="s">
        <v>34</v>
      </c>
    </row>
    <row r="12" spans="1:23" ht="3.75" customHeight="1">
      <c r="A12" s="17"/>
      <c r="W12" s="3"/>
    </row>
    <row r="13" spans="1:24" s="17" customFormat="1" ht="15" customHeight="1">
      <c r="A13" s="144" t="s">
        <v>28</v>
      </c>
      <c r="B13" s="113"/>
      <c r="C13" s="114"/>
      <c r="D13" s="115" t="s">
        <v>23</v>
      </c>
      <c r="E13" s="116"/>
      <c r="F13" s="147" t="s">
        <v>73</v>
      </c>
      <c r="G13" s="121"/>
      <c r="H13" s="121"/>
      <c r="I13" s="121"/>
      <c r="J13" s="121"/>
      <c r="K13" s="121"/>
      <c r="L13" s="121"/>
      <c r="M13" s="121"/>
      <c r="N13" s="121"/>
      <c r="O13" s="120" t="s">
        <v>74</v>
      </c>
      <c r="P13" s="121"/>
      <c r="Q13" s="122"/>
      <c r="R13" s="123" t="s">
        <v>13</v>
      </c>
      <c r="S13" s="18" t="s">
        <v>18</v>
      </c>
      <c r="T13" s="19" t="s">
        <v>20</v>
      </c>
      <c r="W13" s="3"/>
      <c r="X13" s="2"/>
    </row>
    <row r="14" spans="1:24" s="17" customFormat="1" ht="15" customHeight="1" thickBot="1">
      <c r="A14" s="145"/>
      <c r="B14" s="126" t="s">
        <v>27</v>
      </c>
      <c r="C14" s="127"/>
      <c r="D14" s="181"/>
      <c r="E14" s="182"/>
      <c r="F14" s="20" t="s">
        <v>0</v>
      </c>
      <c r="G14" s="21" t="s">
        <v>1</v>
      </c>
      <c r="H14" s="21" t="s">
        <v>2</v>
      </c>
      <c r="I14" s="21" t="s">
        <v>3</v>
      </c>
      <c r="J14" s="21" t="s">
        <v>4</v>
      </c>
      <c r="K14" s="21" t="s">
        <v>5</v>
      </c>
      <c r="L14" s="21" t="s">
        <v>6</v>
      </c>
      <c r="M14" s="21" t="s">
        <v>7</v>
      </c>
      <c r="N14" s="21" t="s">
        <v>8</v>
      </c>
      <c r="O14" s="21" t="s">
        <v>9</v>
      </c>
      <c r="P14" s="21" t="s">
        <v>10</v>
      </c>
      <c r="Q14" s="22" t="s">
        <v>11</v>
      </c>
      <c r="R14" s="124"/>
      <c r="S14" s="23" t="s">
        <v>19</v>
      </c>
      <c r="T14" s="24" t="s">
        <v>14</v>
      </c>
      <c r="W14" s="3"/>
      <c r="X14" s="2"/>
    </row>
    <row r="15" spans="1:24" s="17" customFormat="1" ht="24.75" customHeight="1">
      <c r="A15" s="145"/>
      <c r="B15" s="151" t="s">
        <v>26</v>
      </c>
      <c r="C15" s="152"/>
      <c r="D15" s="152"/>
      <c r="E15" s="153"/>
      <c r="F15" s="6"/>
      <c r="G15" s="7"/>
      <c r="H15" s="7"/>
      <c r="I15" s="7"/>
      <c r="J15" s="7"/>
      <c r="K15" s="7"/>
      <c r="L15" s="7"/>
      <c r="M15" s="7"/>
      <c r="N15" s="7"/>
      <c r="O15" s="7"/>
      <c r="P15" s="8"/>
      <c r="Q15" s="25"/>
      <c r="R15" s="26">
        <f>SUM(F15:P15)</f>
        <v>0</v>
      </c>
      <c r="S15" s="27" t="s">
        <v>29</v>
      </c>
      <c r="T15" s="28">
        <f>R15*0.25</f>
        <v>0</v>
      </c>
      <c r="W15" s="3"/>
      <c r="X15" s="2"/>
    </row>
    <row r="16" spans="1:24" s="17" customFormat="1" ht="24.75" customHeight="1">
      <c r="A16" s="145"/>
      <c r="B16" s="101" t="s">
        <v>61</v>
      </c>
      <c r="C16" s="128"/>
      <c r="D16" s="128"/>
      <c r="E16" s="129"/>
      <c r="F16" s="9"/>
      <c r="G16" s="10"/>
      <c r="H16" s="10"/>
      <c r="I16" s="10"/>
      <c r="J16" s="10"/>
      <c r="K16" s="10"/>
      <c r="L16" s="10"/>
      <c r="M16" s="10"/>
      <c r="N16" s="10"/>
      <c r="O16" s="10"/>
      <c r="P16" s="11"/>
      <c r="Q16" s="29"/>
      <c r="R16" s="30">
        <f>SUM(F16:P16)</f>
        <v>0</v>
      </c>
      <c r="S16" s="31" t="s">
        <v>30</v>
      </c>
      <c r="T16" s="32">
        <f>R16*0.5</f>
        <v>0</v>
      </c>
      <c r="W16" s="3"/>
      <c r="X16" s="2"/>
    </row>
    <row r="17" spans="1:24" s="17" customFormat="1" ht="24.75" customHeight="1">
      <c r="A17" s="145"/>
      <c r="B17" s="125" t="s">
        <v>12</v>
      </c>
      <c r="C17" s="102"/>
      <c r="D17" s="102"/>
      <c r="E17" s="103"/>
      <c r="F17" s="9"/>
      <c r="G17" s="10"/>
      <c r="H17" s="10"/>
      <c r="I17" s="10"/>
      <c r="J17" s="10"/>
      <c r="K17" s="10"/>
      <c r="L17" s="10"/>
      <c r="M17" s="10"/>
      <c r="N17" s="10"/>
      <c r="O17" s="10"/>
      <c r="P17" s="11"/>
      <c r="Q17" s="29"/>
      <c r="R17" s="30">
        <f>SUM(F17:P17)</f>
        <v>0</v>
      </c>
      <c r="S17" s="31" t="s">
        <v>31</v>
      </c>
      <c r="T17" s="32">
        <f>R17*0.75</f>
        <v>0</v>
      </c>
      <c r="W17" s="3"/>
      <c r="X17" s="2"/>
    </row>
    <row r="18" spans="1:24" s="17" customFormat="1" ht="24.75" customHeight="1">
      <c r="A18" s="145"/>
      <c r="B18" s="101" t="s">
        <v>60</v>
      </c>
      <c r="C18" s="102"/>
      <c r="D18" s="102"/>
      <c r="E18" s="103"/>
      <c r="F18" s="9"/>
      <c r="G18" s="10"/>
      <c r="H18" s="10"/>
      <c r="I18" s="10"/>
      <c r="J18" s="10"/>
      <c r="K18" s="10"/>
      <c r="L18" s="10"/>
      <c r="M18" s="10"/>
      <c r="N18" s="10"/>
      <c r="O18" s="10"/>
      <c r="P18" s="11"/>
      <c r="Q18" s="29"/>
      <c r="R18" s="30">
        <f>SUM(F18:P18)</f>
        <v>0</v>
      </c>
      <c r="S18" s="31" t="s">
        <v>32</v>
      </c>
      <c r="T18" s="32">
        <f>R18</f>
        <v>0</v>
      </c>
      <c r="W18" s="1"/>
      <c r="X18" s="2"/>
    </row>
    <row r="19" spans="1:24" s="17" customFormat="1" ht="24" customHeight="1" thickBot="1">
      <c r="A19" s="146"/>
      <c r="B19" s="117" t="s">
        <v>65</v>
      </c>
      <c r="C19" s="118"/>
      <c r="D19" s="118"/>
      <c r="E19" s="119"/>
      <c r="F19" s="71"/>
      <c r="G19" s="72"/>
      <c r="H19" s="72"/>
      <c r="I19" s="72"/>
      <c r="J19" s="72"/>
      <c r="K19" s="72"/>
      <c r="L19" s="72"/>
      <c r="M19" s="72"/>
      <c r="N19" s="72"/>
      <c r="O19" s="72"/>
      <c r="P19" s="73"/>
      <c r="Q19" s="74"/>
      <c r="R19" s="75">
        <f>SUM(F19:P19)</f>
        <v>0</v>
      </c>
      <c r="S19" s="76" t="s">
        <v>32</v>
      </c>
      <c r="T19" s="77">
        <f>R19</f>
        <v>0</v>
      </c>
      <c r="W19" s="3"/>
      <c r="X19" s="2"/>
    </row>
    <row r="20" spans="1:24" ht="37.5" customHeight="1" thickBot="1" thickTop="1">
      <c r="A20" s="33"/>
      <c r="B20" s="34"/>
      <c r="D20" s="35"/>
      <c r="E20" s="35"/>
      <c r="F20" s="178" t="s">
        <v>62</v>
      </c>
      <c r="G20" s="178"/>
      <c r="H20" s="178"/>
      <c r="I20" s="178"/>
      <c r="J20" s="178"/>
      <c r="K20" s="178"/>
      <c r="L20" s="178"/>
      <c r="M20" s="178"/>
      <c r="N20" s="178"/>
      <c r="O20" s="178"/>
      <c r="P20" s="178"/>
      <c r="Q20" s="67"/>
      <c r="R20" s="36"/>
      <c r="S20" s="37" t="s">
        <v>15</v>
      </c>
      <c r="T20" s="12">
        <f>SUM(T15:T19)</f>
        <v>0</v>
      </c>
      <c r="X20" s="175" t="s">
        <v>76</v>
      </c>
    </row>
    <row r="21" spans="1:24" ht="30" customHeight="1" thickBot="1" thickTop="1">
      <c r="A21" s="158" t="s">
        <v>66</v>
      </c>
      <c r="B21" s="159"/>
      <c r="C21" s="159"/>
      <c r="D21" s="159"/>
      <c r="E21" s="159"/>
      <c r="F21" s="159"/>
      <c r="G21" s="159"/>
      <c r="H21" s="159"/>
      <c r="I21" s="159"/>
      <c r="J21" s="159"/>
      <c r="K21" s="159"/>
      <c r="L21" s="159"/>
      <c r="M21" s="159"/>
      <c r="N21" s="160"/>
      <c r="R21" s="36"/>
      <c r="S21" s="38" t="s">
        <v>16</v>
      </c>
      <c r="T21" s="13"/>
      <c r="U21" s="176" t="s">
        <v>75</v>
      </c>
      <c r="V21" s="176"/>
      <c r="W21" s="4" t="s">
        <v>55</v>
      </c>
      <c r="X21" s="175"/>
    </row>
    <row r="22" spans="1:24" ht="15" customHeight="1" thickBot="1" thickTop="1">
      <c r="A22" s="161"/>
      <c r="B22" s="162"/>
      <c r="C22" s="162"/>
      <c r="D22" s="162"/>
      <c r="E22" s="162"/>
      <c r="F22" s="162"/>
      <c r="G22" s="162"/>
      <c r="H22" s="162"/>
      <c r="I22" s="162"/>
      <c r="J22" s="162"/>
      <c r="K22" s="162"/>
      <c r="L22" s="162"/>
      <c r="M22" s="162"/>
      <c r="N22" s="163"/>
      <c r="U22" s="176"/>
      <c r="V22" s="176"/>
      <c r="X22" s="175"/>
    </row>
    <row r="23" spans="1:24" ht="15" customHeight="1">
      <c r="A23" s="161"/>
      <c r="B23" s="162"/>
      <c r="C23" s="162"/>
      <c r="D23" s="162"/>
      <c r="E23" s="162"/>
      <c r="F23" s="162"/>
      <c r="G23" s="162"/>
      <c r="H23" s="162"/>
      <c r="I23" s="162"/>
      <c r="J23" s="162"/>
      <c r="K23" s="162"/>
      <c r="L23" s="162"/>
      <c r="M23" s="162"/>
      <c r="N23" s="163"/>
      <c r="O23" s="39"/>
      <c r="P23" s="164" t="s">
        <v>56</v>
      </c>
      <c r="Q23" s="165"/>
      <c r="R23" s="165"/>
      <c r="S23" s="165"/>
      <c r="T23" s="135">
        <f>_xlfn.IFERROR(ROUNDUP(T20/T21,2),"")</f>
      </c>
      <c r="U23" s="176"/>
      <c r="V23" s="176"/>
      <c r="X23" s="175"/>
    </row>
    <row r="24" spans="1:24" ht="15" customHeight="1" thickBot="1">
      <c r="A24" s="105" t="s">
        <v>35</v>
      </c>
      <c r="B24" s="106"/>
      <c r="C24" s="106"/>
      <c r="D24" s="106"/>
      <c r="E24" s="106"/>
      <c r="F24" s="106"/>
      <c r="G24" s="106"/>
      <c r="H24" s="106"/>
      <c r="I24" s="106"/>
      <c r="J24" s="106"/>
      <c r="K24" s="106"/>
      <c r="L24" s="106"/>
      <c r="M24" s="106"/>
      <c r="N24" s="107"/>
      <c r="P24" s="166"/>
      <c r="Q24" s="167"/>
      <c r="R24" s="167"/>
      <c r="S24" s="167"/>
      <c r="T24" s="136"/>
      <c r="U24" s="176"/>
      <c r="V24" s="176"/>
      <c r="X24" s="175"/>
    </row>
    <row r="25" spans="1:24" s="40" customFormat="1" ht="15" customHeight="1" thickBot="1">
      <c r="A25" s="108"/>
      <c r="B25" s="109"/>
      <c r="C25" s="109"/>
      <c r="D25" s="109"/>
      <c r="E25" s="109"/>
      <c r="F25" s="109"/>
      <c r="G25" s="109"/>
      <c r="H25" s="109"/>
      <c r="I25" s="109"/>
      <c r="J25" s="109"/>
      <c r="K25" s="109"/>
      <c r="L25" s="109"/>
      <c r="M25" s="109"/>
      <c r="N25" s="110"/>
      <c r="P25" s="41"/>
      <c r="Q25" s="41"/>
      <c r="R25" s="41"/>
      <c r="S25" s="41"/>
      <c r="T25" s="42"/>
      <c r="U25" s="176"/>
      <c r="V25" s="176"/>
      <c r="W25" s="3"/>
      <c r="X25" s="175"/>
    </row>
    <row r="26" spans="16:24" s="17" customFormat="1" ht="9.75" customHeight="1" thickTop="1">
      <c r="P26" s="43"/>
      <c r="Q26" s="43"/>
      <c r="R26" s="43"/>
      <c r="S26" s="43"/>
      <c r="T26" s="43"/>
      <c r="W26" s="5"/>
      <c r="X26" s="175"/>
    </row>
    <row r="27" spans="1:24" s="17" customFormat="1" ht="16.5" customHeight="1">
      <c r="A27" s="78" t="s">
        <v>69</v>
      </c>
      <c r="B27" s="79"/>
      <c r="P27" s="43"/>
      <c r="Q27" s="43"/>
      <c r="R27" s="43"/>
      <c r="S27" s="43"/>
      <c r="T27" s="43"/>
      <c r="W27" s="5"/>
      <c r="X27" s="175"/>
    </row>
    <row r="28" spans="1:24" s="39" customFormat="1" ht="9" customHeight="1">
      <c r="A28" s="170" t="s">
        <v>99</v>
      </c>
      <c r="B28" s="171"/>
      <c r="C28" s="171"/>
      <c r="D28" s="171"/>
      <c r="E28" s="171"/>
      <c r="F28" s="171"/>
      <c r="G28" s="171"/>
      <c r="H28" s="171"/>
      <c r="I28" s="171"/>
      <c r="J28" s="171"/>
      <c r="K28" s="171"/>
      <c r="L28" s="171"/>
      <c r="M28" s="171"/>
      <c r="N28" s="17"/>
      <c r="O28" s="134" t="s">
        <v>100</v>
      </c>
      <c r="P28" s="134"/>
      <c r="Q28" s="134"/>
      <c r="R28" s="134"/>
      <c r="S28" s="134"/>
      <c r="T28" s="134"/>
      <c r="W28" s="3"/>
      <c r="X28" s="175"/>
    </row>
    <row r="29" spans="1:24" s="39" customFormat="1" ht="9" customHeight="1" thickBot="1">
      <c r="A29" s="171"/>
      <c r="B29" s="171"/>
      <c r="C29" s="171"/>
      <c r="D29" s="171"/>
      <c r="E29" s="171"/>
      <c r="F29" s="171"/>
      <c r="G29" s="171"/>
      <c r="H29" s="171"/>
      <c r="I29" s="171"/>
      <c r="J29" s="171"/>
      <c r="K29" s="171"/>
      <c r="L29" s="171"/>
      <c r="M29" s="171"/>
      <c r="N29" s="17"/>
      <c r="O29" s="134"/>
      <c r="P29" s="134"/>
      <c r="Q29" s="134"/>
      <c r="R29" s="134"/>
      <c r="S29" s="134"/>
      <c r="T29" s="134"/>
      <c r="W29" s="3"/>
      <c r="X29" s="175"/>
    </row>
    <row r="30" spans="1:24" s="39" customFormat="1" ht="11.25" customHeight="1" thickTop="1">
      <c r="A30" s="171"/>
      <c r="B30" s="171"/>
      <c r="C30" s="171"/>
      <c r="D30" s="171"/>
      <c r="E30" s="171"/>
      <c r="F30" s="171"/>
      <c r="G30" s="171"/>
      <c r="H30" s="171"/>
      <c r="I30" s="171"/>
      <c r="J30" s="171"/>
      <c r="K30" s="171"/>
      <c r="L30" s="171"/>
      <c r="M30" s="171"/>
      <c r="N30" s="17"/>
      <c r="O30" s="168" t="s">
        <v>57</v>
      </c>
      <c r="P30" s="169"/>
      <c r="Q30" s="169"/>
      <c r="R30" s="169"/>
      <c r="S30" s="169"/>
      <c r="T30" s="183" t="s">
        <v>39</v>
      </c>
      <c r="U30" s="183"/>
      <c r="V30" s="184"/>
      <c r="W30" s="3"/>
      <c r="X30" s="175"/>
    </row>
    <row r="31" spans="1:24" s="39" customFormat="1" ht="11.25" customHeight="1">
      <c r="A31" s="17" t="s">
        <v>25</v>
      </c>
      <c r="B31" s="17"/>
      <c r="C31" s="17"/>
      <c r="D31" s="17"/>
      <c r="E31" s="17"/>
      <c r="F31" s="17"/>
      <c r="G31" s="17"/>
      <c r="H31" s="17"/>
      <c r="I31" s="17"/>
      <c r="J31" s="17"/>
      <c r="K31" s="17"/>
      <c r="L31" s="17"/>
      <c r="M31" s="17"/>
      <c r="N31" s="44"/>
      <c r="O31" s="130"/>
      <c r="P31" s="131"/>
      <c r="Q31" s="131"/>
      <c r="R31" s="131"/>
      <c r="S31" s="131"/>
      <c r="T31" s="185"/>
      <c r="U31" s="185"/>
      <c r="V31" s="186"/>
      <c r="W31" s="1"/>
      <c r="X31" s="175"/>
    </row>
    <row r="32" spans="1:24" s="39" customFormat="1" ht="11.25" customHeight="1">
      <c r="A32" s="17"/>
      <c r="B32" s="17"/>
      <c r="C32" s="17"/>
      <c r="D32" s="17"/>
      <c r="E32" s="17"/>
      <c r="F32" s="17"/>
      <c r="G32" s="17"/>
      <c r="H32" s="17"/>
      <c r="I32" s="17"/>
      <c r="J32" s="17"/>
      <c r="K32" s="17"/>
      <c r="L32" s="17"/>
      <c r="M32" s="17"/>
      <c r="N32" s="45"/>
      <c r="O32" s="130"/>
      <c r="P32" s="131"/>
      <c r="Q32" s="131"/>
      <c r="R32" s="131"/>
      <c r="S32" s="131"/>
      <c r="T32" s="185"/>
      <c r="U32" s="185"/>
      <c r="V32" s="186"/>
      <c r="W32" s="1"/>
      <c r="X32" s="175"/>
    </row>
    <row r="33" spans="1:24" s="17" customFormat="1" ht="11.25" customHeight="1" thickBot="1">
      <c r="A33" s="111" t="s">
        <v>36</v>
      </c>
      <c r="B33" s="112"/>
      <c r="C33" s="112"/>
      <c r="D33" s="112"/>
      <c r="E33" s="112"/>
      <c r="F33" s="112"/>
      <c r="G33" s="112"/>
      <c r="H33" s="112"/>
      <c r="I33" s="112"/>
      <c r="J33" s="112"/>
      <c r="K33" s="46" t="s">
        <v>37</v>
      </c>
      <c r="L33" s="47"/>
      <c r="M33" s="48"/>
      <c r="O33" s="130" t="s">
        <v>58</v>
      </c>
      <c r="P33" s="131"/>
      <c r="Q33" s="131"/>
      <c r="R33" s="131"/>
      <c r="S33" s="131"/>
      <c r="T33" s="154" t="s">
        <v>40</v>
      </c>
      <c r="U33" s="154"/>
      <c r="V33" s="155"/>
      <c r="W33" s="1"/>
      <c r="X33" s="175"/>
    </row>
    <row r="34" spans="1:25" s="17" customFormat="1" ht="11.25" customHeight="1" thickTop="1">
      <c r="A34" s="49"/>
      <c r="B34" s="104"/>
      <c r="C34" s="94"/>
      <c r="D34" s="99" t="s">
        <v>38</v>
      </c>
      <c r="E34" s="98">
        <v>0.9</v>
      </c>
      <c r="F34" s="99" t="s">
        <v>38</v>
      </c>
      <c r="G34" s="94"/>
      <c r="H34" s="50"/>
      <c r="I34" s="89" t="s">
        <v>44</v>
      </c>
      <c r="J34" s="90">
        <f>C34*E34*G34</f>
        <v>0</v>
      </c>
      <c r="K34" s="91"/>
      <c r="L34" s="51"/>
      <c r="M34" s="52"/>
      <c r="N34" s="52"/>
      <c r="O34" s="130"/>
      <c r="P34" s="131"/>
      <c r="Q34" s="131"/>
      <c r="R34" s="131"/>
      <c r="S34" s="131"/>
      <c r="T34" s="154"/>
      <c r="U34" s="154"/>
      <c r="V34" s="155"/>
      <c r="W34" s="1"/>
      <c r="X34" s="175"/>
      <c r="Y34" s="52"/>
    </row>
    <row r="35" spans="1:25" s="17" customFormat="1" ht="11.25" customHeight="1" thickBot="1">
      <c r="A35" s="49"/>
      <c r="B35" s="104"/>
      <c r="C35" s="95"/>
      <c r="D35" s="99"/>
      <c r="E35" s="98"/>
      <c r="F35" s="99"/>
      <c r="G35" s="95"/>
      <c r="H35" s="53" t="s">
        <v>43</v>
      </c>
      <c r="I35" s="89"/>
      <c r="J35" s="92"/>
      <c r="K35" s="93"/>
      <c r="L35" s="51"/>
      <c r="M35" s="52"/>
      <c r="N35" s="52"/>
      <c r="O35" s="130"/>
      <c r="P35" s="131"/>
      <c r="Q35" s="131"/>
      <c r="R35" s="131"/>
      <c r="S35" s="131"/>
      <c r="T35" s="154"/>
      <c r="U35" s="154"/>
      <c r="V35" s="155"/>
      <c r="W35" s="1"/>
      <c r="X35" s="175"/>
      <c r="Y35" s="52"/>
    </row>
    <row r="36" spans="1:25" s="17" customFormat="1" ht="11.25" customHeight="1" thickTop="1">
      <c r="A36" s="54"/>
      <c r="B36" s="55"/>
      <c r="C36" s="55" t="s">
        <v>17</v>
      </c>
      <c r="D36" s="55"/>
      <c r="E36" s="56"/>
      <c r="F36" s="57"/>
      <c r="G36" s="55" t="s">
        <v>24</v>
      </c>
      <c r="H36" s="55"/>
      <c r="I36" s="56"/>
      <c r="J36" s="57"/>
      <c r="K36" s="57" t="s">
        <v>17</v>
      </c>
      <c r="L36" s="58"/>
      <c r="M36" s="59"/>
      <c r="N36" s="52"/>
      <c r="O36" s="130" t="s">
        <v>59</v>
      </c>
      <c r="P36" s="131"/>
      <c r="Q36" s="131"/>
      <c r="R36" s="131"/>
      <c r="S36" s="131"/>
      <c r="T36" s="154" t="s">
        <v>41</v>
      </c>
      <c r="U36" s="154"/>
      <c r="V36" s="155"/>
      <c r="W36" s="1"/>
      <c r="X36" s="2"/>
      <c r="Y36" s="52"/>
    </row>
    <row r="37" spans="1:25" s="17" customFormat="1" ht="11.25" customHeight="1">
      <c r="A37" s="96" t="s">
        <v>42</v>
      </c>
      <c r="B37" s="96"/>
      <c r="C37" s="96"/>
      <c r="D37" s="96"/>
      <c r="E37" s="96"/>
      <c r="F37" s="96"/>
      <c r="G37" s="96"/>
      <c r="H37" s="96"/>
      <c r="I37" s="96"/>
      <c r="J37" s="96"/>
      <c r="K37" s="96"/>
      <c r="L37" s="60"/>
      <c r="M37" s="34"/>
      <c r="N37" s="52"/>
      <c r="O37" s="130"/>
      <c r="P37" s="131"/>
      <c r="Q37" s="131"/>
      <c r="R37" s="131"/>
      <c r="S37" s="131"/>
      <c r="T37" s="154"/>
      <c r="U37" s="154"/>
      <c r="V37" s="155"/>
      <c r="W37" s="1"/>
      <c r="X37" s="2"/>
      <c r="Y37" s="52"/>
    </row>
    <row r="38" spans="1:24" s="17" customFormat="1" ht="11.25" customHeight="1" thickBot="1">
      <c r="A38" s="97"/>
      <c r="B38" s="97"/>
      <c r="C38" s="97"/>
      <c r="D38" s="97"/>
      <c r="E38" s="97"/>
      <c r="F38" s="97"/>
      <c r="G38" s="97"/>
      <c r="H38" s="97"/>
      <c r="I38" s="97"/>
      <c r="J38" s="97"/>
      <c r="K38" s="97"/>
      <c r="L38" s="61"/>
      <c r="M38" s="62"/>
      <c r="O38" s="132"/>
      <c r="P38" s="133"/>
      <c r="Q38" s="133"/>
      <c r="R38" s="133"/>
      <c r="S38" s="133"/>
      <c r="T38" s="156"/>
      <c r="U38" s="156"/>
      <c r="V38" s="157"/>
      <c r="W38" s="1"/>
      <c r="X38" s="2"/>
    </row>
    <row r="39" spans="1:24" s="17" customFormat="1" ht="17.25" customHeight="1" thickTop="1">
      <c r="A39" s="87" t="s">
        <v>53</v>
      </c>
      <c r="B39" s="88"/>
      <c r="C39" s="86" t="s">
        <v>45</v>
      </c>
      <c r="D39" s="86"/>
      <c r="E39" s="86"/>
      <c r="F39" s="82"/>
      <c r="G39" s="63" t="s">
        <v>46</v>
      </c>
      <c r="H39" s="100" t="s">
        <v>47</v>
      </c>
      <c r="I39" s="83"/>
      <c r="J39" s="83"/>
      <c r="K39" s="84"/>
      <c r="L39" s="63" t="s">
        <v>48</v>
      </c>
      <c r="M39" s="64"/>
      <c r="O39" s="65"/>
      <c r="P39" s="65"/>
      <c r="Q39" s="65"/>
      <c r="R39" s="65"/>
      <c r="S39" s="65"/>
      <c r="T39" s="65"/>
      <c r="U39" s="65"/>
      <c r="V39" s="65"/>
      <c r="W39" s="1"/>
      <c r="X39" s="2"/>
    </row>
    <row r="40" spans="1:22" ht="17.25" customHeight="1">
      <c r="A40" s="87"/>
      <c r="B40" s="88"/>
      <c r="C40" s="82" t="s">
        <v>49</v>
      </c>
      <c r="D40" s="83"/>
      <c r="E40" s="83"/>
      <c r="F40" s="84"/>
      <c r="G40" s="63" t="s">
        <v>50</v>
      </c>
      <c r="H40" s="85" t="s">
        <v>51</v>
      </c>
      <c r="I40" s="86"/>
      <c r="J40" s="86"/>
      <c r="K40" s="82"/>
      <c r="L40" s="63" t="s">
        <v>52</v>
      </c>
      <c r="M40" s="64"/>
      <c r="O40" s="17"/>
      <c r="P40" s="17"/>
      <c r="Q40" s="17"/>
      <c r="R40" s="17"/>
      <c r="S40" s="17"/>
      <c r="T40" s="17"/>
      <c r="U40" s="17"/>
      <c r="V40" s="17"/>
    </row>
    <row r="41" spans="1:22" ht="15" customHeight="1">
      <c r="A41" s="34"/>
      <c r="B41" s="148"/>
      <c r="C41" s="148"/>
      <c r="D41" s="148"/>
      <c r="E41" s="148"/>
      <c r="F41" s="149"/>
      <c r="G41" s="149"/>
      <c r="H41" s="98"/>
      <c r="I41" s="98"/>
      <c r="J41" s="66"/>
      <c r="K41" s="150"/>
      <c r="L41" s="150"/>
      <c r="M41" s="42"/>
      <c r="O41" s="17"/>
      <c r="P41" s="17"/>
      <c r="Q41" s="17"/>
      <c r="R41" s="17"/>
      <c r="S41" s="17"/>
      <c r="T41" s="17"/>
      <c r="U41" s="17"/>
      <c r="V41" s="17"/>
    </row>
    <row r="42" spans="2:14" s="187" customFormat="1" ht="14.25">
      <c r="B42" s="208" t="s">
        <v>98</v>
      </c>
      <c r="N42" s="188"/>
    </row>
    <row r="43" s="187" customFormat="1" ht="9" customHeight="1"/>
    <row r="44" s="187" customFormat="1" ht="13.5">
      <c r="C44" s="187" t="s">
        <v>77</v>
      </c>
    </row>
    <row r="45" s="187" customFormat="1" ht="7.5" customHeight="1"/>
    <row r="46" spans="3:20" s="187" customFormat="1" ht="14.25" customHeight="1" thickBot="1">
      <c r="C46" s="189" t="s">
        <v>78</v>
      </c>
      <c r="D46" s="190" t="s">
        <v>0</v>
      </c>
      <c r="E46" s="190" t="s">
        <v>79</v>
      </c>
      <c r="F46" s="190" t="s">
        <v>80</v>
      </c>
      <c r="G46" s="190" t="s">
        <v>81</v>
      </c>
      <c r="H46" s="190" t="s">
        <v>82</v>
      </c>
      <c r="I46" s="190" t="s">
        <v>83</v>
      </c>
      <c r="J46" s="190" t="s">
        <v>84</v>
      </c>
      <c r="K46" s="190" t="s">
        <v>85</v>
      </c>
      <c r="L46" s="190" t="s">
        <v>86</v>
      </c>
      <c r="M46" s="190" t="s">
        <v>87</v>
      </c>
      <c r="N46" s="190" t="s">
        <v>88</v>
      </c>
      <c r="O46" s="190" t="s">
        <v>89</v>
      </c>
      <c r="P46" s="191" t="s">
        <v>90</v>
      </c>
      <c r="Q46" s="191"/>
      <c r="R46" s="190" t="s">
        <v>91</v>
      </c>
      <c r="S46" s="191" t="s">
        <v>92</v>
      </c>
      <c r="T46" s="191"/>
    </row>
    <row r="47" spans="3:20" s="187" customFormat="1" ht="25.5" customHeight="1" thickBot="1">
      <c r="C47" s="192" t="s">
        <v>93</v>
      </c>
      <c r="D47" s="193"/>
      <c r="E47" s="194"/>
      <c r="F47" s="194"/>
      <c r="G47" s="194"/>
      <c r="H47" s="194"/>
      <c r="I47" s="194"/>
      <c r="J47" s="194"/>
      <c r="K47" s="194"/>
      <c r="L47" s="194"/>
      <c r="M47" s="194"/>
      <c r="N47" s="194"/>
      <c r="O47" s="195"/>
      <c r="P47" s="196">
        <f>SUM(D47:O47)</f>
        <v>0</v>
      </c>
      <c r="Q47" s="197"/>
      <c r="R47" s="198"/>
      <c r="S47" s="196">
        <f>IF(R47=0,0,P47/R47)</f>
        <v>0</v>
      </c>
      <c r="T47" s="199"/>
    </row>
    <row r="48" s="187" customFormat="1" ht="13.5"/>
    <row r="49" s="187" customFormat="1" ht="13.5">
      <c r="C49" s="187" t="s">
        <v>94</v>
      </c>
    </row>
    <row r="50" s="187" customFormat="1" ht="7.5" customHeight="1"/>
    <row r="51" spans="3:10" s="187" customFormat="1" ht="14.25" thickBot="1">
      <c r="C51" s="200" t="s">
        <v>95</v>
      </c>
      <c r="D51" s="200"/>
      <c r="I51" s="191" t="s">
        <v>96</v>
      </c>
      <c r="J51" s="191"/>
    </row>
    <row r="52" spans="3:15" s="187" customFormat="1" ht="28.5" customHeight="1" thickBot="1">
      <c r="C52" s="201"/>
      <c r="D52" s="202"/>
      <c r="E52" s="203" t="s">
        <v>97</v>
      </c>
      <c r="F52" s="204"/>
      <c r="G52" s="204"/>
      <c r="H52" s="205"/>
      <c r="I52" s="206">
        <f>IF(S47=0,"",C52/S47)</f>
      </c>
      <c r="J52" s="206"/>
      <c r="L52" s="207"/>
      <c r="M52" s="207"/>
      <c r="N52" s="207"/>
      <c r="O52" s="207"/>
    </row>
  </sheetData>
  <sheetProtection formatCells="0" formatColumns="0" formatRows="0" selectLockedCells="1"/>
  <mergeCells count="65">
    <mergeCell ref="C52:D52"/>
    <mergeCell ref="E52:H52"/>
    <mergeCell ref="I52:J52"/>
    <mergeCell ref="L52:O52"/>
    <mergeCell ref="C51:D51"/>
    <mergeCell ref="I51:J51"/>
    <mergeCell ref="P47:Q47"/>
    <mergeCell ref="S47:T47"/>
    <mergeCell ref="P46:Q46"/>
    <mergeCell ref="S46:T46"/>
    <mergeCell ref="Q3:S3"/>
    <mergeCell ref="X2:X7"/>
    <mergeCell ref="U21:V25"/>
    <mergeCell ref="A2:K4"/>
    <mergeCell ref="X20:X35"/>
    <mergeCell ref="F20:P20"/>
    <mergeCell ref="A6:P6"/>
    <mergeCell ref="T33:V35"/>
    <mergeCell ref="D14:E14"/>
    <mergeCell ref="T30:V32"/>
    <mergeCell ref="B41:E41"/>
    <mergeCell ref="F41:G41"/>
    <mergeCell ref="H41:I41"/>
    <mergeCell ref="K41:L41"/>
    <mergeCell ref="B15:E15"/>
    <mergeCell ref="T36:V38"/>
    <mergeCell ref="A21:N23"/>
    <mergeCell ref="P23:S24"/>
    <mergeCell ref="O30:S32"/>
    <mergeCell ref="A28:M30"/>
    <mergeCell ref="O33:S35"/>
    <mergeCell ref="O36:S38"/>
    <mergeCell ref="O28:T29"/>
    <mergeCell ref="T23:T24"/>
    <mergeCell ref="Q4:U4"/>
    <mergeCell ref="A1:T1"/>
    <mergeCell ref="O3:P3"/>
    <mergeCell ref="O4:P4"/>
    <mergeCell ref="A13:A19"/>
    <mergeCell ref="F13:N13"/>
    <mergeCell ref="B13:C13"/>
    <mergeCell ref="D13:E13"/>
    <mergeCell ref="B19:E19"/>
    <mergeCell ref="O13:Q13"/>
    <mergeCell ref="R13:R14"/>
    <mergeCell ref="B17:E17"/>
    <mergeCell ref="B14:C14"/>
    <mergeCell ref="B16:E16"/>
    <mergeCell ref="H39:K39"/>
    <mergeCell ref="F34:F35"/>
    <mergeCell ref="G34:G35"/>
    <mergeCell ref="B18:E18"/>
    <mergeCell ref="B34:B35"/>
    <mergeCell ref="A24:N25"/>
    <mergeCell ref="A33:J33"/>
    <mergeCell ref="C40:F40"/>
    <mergeCell ref="H40:K40"/>
    <mergeCell ref="A39:B40"/>
    <mergeCell ref="I34:I35"/>
    <mergeCell ref="C39:F39"/>
    <mergeCell ref="J34:K35"/>
    <mergeCell ref="C34:C35"/>
    <mergeCell ref="A37:K38"/>
    <mergeCell ref="E34:E35"/>
    <mergeCell ref="D34:D35"/>
  </mergeCells>
  <dataValidations count="2">
    <dataValidation type="list" allowBlank="1" showInputMessage="1" showErrorMessage="1" error="営業月数（１～１１）を入力して下さい。&#10;" sqref="T21">
      <formula1>"5,6,7,8,9,10,11"</formula1>
    </dataValidation>
    <dataValidation allowBlank="1" showInputMessage="1" showErrorMessage="1" sqref="Q4:U4 F15:P19"/>
  </dataValidations>
  <printOptions horizontalCentered="1"/>
  <pageMargins left="0.1968503937007874" right="0.1968503937007874" top="0.1968503937007874" bottom="0.1968503937007874" header="0.35433070866141736" footer="0.15748031496062992"/>
  <pageSetup fitToHeight="1"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山本  知佳</cp:lastModifiedBy>
  <cp:lastPrinted>2021-02-18T04:27:36Z</cp:lastPrinted>
  <dcterms:modified xsi:type="dcterms:W3CDTF">2021-02-18T04:31:30Z</dcterms:modified>
  <cp:category/>
  <cp:version/>
  <cp:contentType/>
  <cp:contentStatus/>
</cp:coreProperties>
</file>