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firstSheet="6" activeTab="12"/>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'４サービス内容'!$A$1:$J$121</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<sst xmlns="http://schemas.openxmlformats.org/spreadsheetml/2006/main" count="1384" uniqueCount="946">
  <si>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</si>
  <si>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</si>
  <si>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</si>
  <si>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</si>
  <si>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</si>
  <si>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</si>
  <si>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</si>
  <si>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</si>
  <si>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</si>
  <si>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</si>
  <si>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</si>
  <si>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</si>
  <si>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</si>
  <si>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</si>
  <si>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</si>
  <si>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</si>
  <si>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</si>
  <si>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</si>
  <si>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</si>
  <si>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</si>
  <si>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</si>
  <si>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</si>
  <si>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</si>
  <si>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</si>
  <si>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</si>
  <si>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</si>
  <si>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</si>
  <si>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</si>
  <si>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</si>
  <si>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</si>
  <si>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</si>
  <si>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</si>
  <si>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</si>
  <si>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</si>
  <si>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</si>
  <si>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</si>
  <si>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</si>
  <si>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</si>
  <si>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</si>
  <si>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</si>
  <si>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</si>
  <si>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</si>
  <si>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</si>
  <si>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</si>
  <si>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</si>
  <si>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</si>
  <si>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</si>
  <si>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</si>
  <si>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</si>
  <si>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</si>
  <si>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</si>
  <si>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</si>
  <si>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</si>
  <si>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</si>
  <si>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</si>
  <si>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</si>
  <si>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</si>
  <si>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</si>
  <si>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</si>
  <si>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</si>
  <si>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</si>
  <si>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</si>
  <si>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</si>
  <si>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</si>
  <si>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</si>
  <si>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</si>
  <si>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</si>
  <si>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</si>
  <si>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</si>
  <si>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</si>
  <si>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</si>
  <si>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</si>
  <si>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</si>
  <si>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</si>
  <si>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</si>
  <si>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</si>
  <si>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</si>
  <si>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</si>
  <si>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</si>
  <si>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</si>
  <si>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</si>
  <si>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</si>
  <si>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</si>
  <si>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</si>
  <si>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</si>
  <si>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</si>
  <si>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</si>
  <si>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</si>
  <si>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</si>
  <si>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</si>
  <si>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</si>
  <si>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</si>
  <si>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</si>
  <si>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</si>
  <si>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</si>
  <si>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</si>
  <si>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</si>
  <si>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</si>
  <si>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</si>
  <si>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</si>
  <si>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</si>
  <si>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</si>
  <si>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</si>
  <si>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</si>
  <si>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</si>
  <si>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</si>
  <si>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</si>
  <si>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</si>
  <si>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</si>
  <si>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</si>
  <si>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</si>
  <si>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</si>
  <si>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</si>
  <si>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</si>
  <si>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</si>
  <si>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</si>
  <si>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</si>
  <si>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</si>
  <si>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</si>
  <si>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</si>
  <si>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</si>
  <si>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</si>
  <si>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</si>
  <si>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</si>
  <si>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</si>
  <si>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</si>
  <si>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</si>
  <si>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</si>
  <si>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</si>
  <si>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</si>
  <si>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</si>
  <si>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</si>
  <si>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</si>
  <si>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</si>
  <si>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</si>
  <si>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</si>
  <si>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</si>
  <si>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</si>
  <si>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</si>
  <si>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</si>
  <si>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</si>
  <si>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</si>
  <si>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</si>
  <si>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</si>
  <si>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</si>
  <si>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</si>
  <si>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</si>
  <si>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</si>
  <si>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</si>
  <si>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</si>
  <si>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</si>
  <si>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</si>
  <si>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</si>
  <si>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</si>
  <si>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</si>
  <si>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</si>
  <si>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</si>
  <si>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</si>
  <si>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</si>
  <si>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</si>
  <si>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</si>
  <si>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</si>
  <si>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</si>
  <si>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</si>
  <si>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</si>
  <si>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</si>
  <si>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</si>
  <si>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</si>
  <si>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</si>
  <si>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</si>
  <si>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</si>
  <si>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</si>
  <si>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</si>
  <si>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</si>
  <si>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</si>
  <si>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</si>
  <si>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</si>
  <si>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</si>
  <si>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</si>
  <si>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</si>
  <si>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</si>
  <si>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</si>
  <si>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</si>
  <si>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</si>
  <si>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</si>
  <si>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</si>
  <si>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</si>
  <si>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</si>
  <si>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</si>
  <si>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</si>
  <si>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</si>
  <si>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</si>
  <si>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</si>
  <si>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</si>
  <si>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</si>
  <si>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</si>
  <si>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</si>
  <si>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</si>
  <si>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</si>
  <si>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</si>
  <si>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</si>
  <si>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</si>
  <si>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</si>
  <si>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</si>
  <si>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</si>
  <si>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</si>
  <si>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</si>
  <si>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</si>
  <si>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</si>
  <si>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</si>
  <si>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</si>
  <si>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</si>
  <si>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</si>
  <si>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</si>
  <si>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</si>
  <si>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</si>
  <si>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</si>
  <si>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</si>
  <si>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</si>
  <si>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</si>
  <si>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</si>
  <si>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</si>
  <si>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</si>
  <si>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</si>
  <si>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</si>
  <si>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</si>
  <si>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</si>
  <si>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</si>
  <si>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</si>
  <si>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</si>
  <si>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</si>
  <si>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</si>
  <si>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</si>
  <si>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</si>
  <si>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</si>
  <si>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</si>
  <si>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</si>
  <si>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</si>
  <si>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</si>
  <si>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</si>
  <si>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</si>
  <si>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</si>
  <si>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</si>
  <si>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</si>
  <si>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</si>
  <si>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</si>
  <si>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</si>
  <si>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</si>
  <si>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</si>
  <si>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</si>
  <si>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</si>
  <si>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</si>
  <si>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</si>
  <si>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</si>
  <si>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</si>
  <si>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</si>
  <si>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</si>
  <si>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</si>
  <si>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</si>
  <si>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</si>
  <si>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</si>
  <si>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</si>
  <si>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</si>
  <si>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</si>
  <si>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</si>
  <si>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</si>
  <si>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</si>
  <si>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</si>
  <si>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</si>
  <si>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</si>
  <si>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</si>
  <si>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</si>
  <si>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</si>
  <si>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</si>
  <si>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</si>
  <si>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</si>
  <si>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</si>
  <si>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</si>
  <si>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</si>
  <si>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</si>
  <si>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</si>
  <si>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</si>
  <si>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</si>
  <si>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</si>
  <si>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</si>
  <si>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</si>
  <si>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</si>
  <si>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</si>
  <si>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</si>
  <si>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</si>
  <si>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</si>
  <si>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</si>
  <si>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</si>
  <si>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</si>
  <si>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</si>
  <si>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</si>
  <si>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</si>
  <si>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</si>
  <si>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</si>
  <si>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</si>
  <si>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</si>
  <si>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</si>
  <si>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</si>
  <si>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</si>
  <si>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</si>
  <si>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</si>
  <si>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</si>
  <si>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</si>
  <si>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</si>
  <si>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</si>
  <si>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</si>
  <si>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</si>
  <si>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</si>
  <si>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</si>
  <si>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</si>
  <si>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</si>
  <si>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</si>
  <si>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</si>
  <si>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</si>
  <si>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</si>
  <si>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</si>
  <si>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</si>
  <si>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</si>
  <si>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</si>
  <si>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</si>
  <si>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</si>
  <si>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</si>
  <si>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</si>
  <si>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</si>
  <si>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</si>
  <si>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</si>
  <si>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</si>
  <si>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</si>
  <si>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</si>
  <si>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</si>
  <si>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</si>
  <si>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</si>
  <si>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</si>
  <si>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</si>
  <si>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</si>
  <si>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</si>
  <si>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</si>
  <si>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</si>
  <si>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</si>
  <si>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</si>
  <si>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</si>
  <si>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</si>
  <si>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</si>
  <si>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</si>
  <si>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</si>
  <si>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</si>
  <si>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</si>
  <si>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</si>
  <si>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</si>
  <si>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</si>
  <si>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</si>
  <si>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</si>
  <si>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</si>
  <si>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</si>
  <si>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</si>
  <si>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</si>
  <si>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</si>
  <si>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</si>
  <si>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</si>
  <si>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</si>
  <si>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</si>
  <si>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</si>
  <si>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</si>
  <si>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</si>
  <si>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</si>
  <si>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</si>
  <si>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</si>
  <si>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</si>
  <si>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</si>
  <si>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</si>
  <si>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</si>
  <si>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</si>
  <si>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</si>
  <si>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</si>
  <si>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</si>
  <si>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</si>
  <si>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</si>
  <si>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</si>
  <si>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</si>
  <si>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</si>
  <si>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</si>
  <si>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</si>
  <si>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</si>
  <si>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</si>
  <si>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</si>
  <si>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</si>
  <si>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</si>
  <si>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</si>
  <si>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</si>
  <si>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</si>
  <si>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</si>
  <si>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</si>
  <si>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</si>
  <si>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</si>
  <si>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</si>
  <si>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</si>
  <si>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</si>
  <si>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</si>
  <si>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</si>
  <si>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</si>
  <si>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</si>
  <si>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</si>
  <si>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</si>
  <si>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</si>
  <si>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</si>
  <si>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</si>
  <si>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</si>
  <si>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</si>
  <si>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</si>
  <si>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</si>
  <si>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</si>
  <si>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</si>
  <si>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</si>
  <si>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</si>
  <si>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</si>
  <si>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</si>
  <si>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</si>
  <si>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</si>
  <si>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</si>
  <si>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</si>
  <si>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</si>
  <si>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</si>
  <si>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</si>
  <si>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</si>
  <si>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</si>
  <si>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</si>
  <si>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</si>
  <si>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</si>
  <si>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</si>
  <si>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</si>
  <si>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</si>
  <si>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</si>
  <si>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</si>
  <si>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</si>
  <si>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</si>
  <si>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</si>
  <si>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</si>
  <si>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</si>
  <si>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</si>
  <si>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</si>
  <si>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</si>
  <si>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</si>
  <si>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</si>
  <si>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</si>
  <si>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</si>
  <si>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</si>
  <si>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</si>
  <si>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</si>
  <si>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</si>
  <si>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</si>
  <si>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</si>
  <si>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</si>
  <si>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</si>
  <si>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</si>
  <si>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</si>
  <si>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</si>
  <si>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</si>
  <si>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</si>
  <si>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</si>
  <si>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</si>
  <si>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</si>
  <si>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</si>
  <si>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</si>
  <si>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</si>
  <si>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</si>
  <si>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</si>
  <si>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</si>
  <si>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</si>
  <si>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</si>
  <si>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</si>
  <si>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</si>
  <si>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</si>
  <si>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</si>
  <si>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</si>
  <si>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</si>
  <si>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</si>
  <si>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</si>
  <si>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</si>
  <si>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</si>
  <si>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</si>
  <si>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</si>
  <si>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</si>
  <si>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</si>
  <si>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</si>
  <si>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</si>
  <si>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</si>
  <si>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</si>
  <si>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</si>
  <si>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</si>
  <si>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</si>
  <si>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</si>
  <si>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</si>
  <si>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</si>
  <si>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</si>
  <si>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</si>
  <si>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</si>
  <si>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</si>
  <si>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</si>
  <si>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</si>
  <si>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</si>
  <si>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</si>
  <si>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</si>
  <si>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</si>
  <si>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</si>
  <si>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</si>
  <si>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</si>
  <si>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</si>
  <si>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</si>
  <si>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</si>
  <si>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</si>
  <si>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</si>
  <si>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</si>
  <si>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</si>
  <si>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</si>
  <si>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</si>
  <si>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</si>
  <si>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</si>
  <si>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</si>
  <si>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</si>
  <si>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</si>
  <si>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</si>
  <si>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</si>
  <si>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</si>
  <si>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</si>
  <si>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</si>
  <si>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</si>
  <si>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</si>
  <si>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</si>
  <si>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</si>
  <si>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</si>
  <si>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</si>
  <si>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</si>
  <si>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</si>
  <si>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</si>
  <si>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</si>
  <si>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</si>
  <si>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</si>
  <si>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</si>
  <si>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</si>
  <si>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</si>
  <si>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</si>
  <si>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</si>
  <si>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</si>
  <si>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</si>
  <si>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</si>
  <si>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</si>
  <si>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</si>
  <si>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入居者や家族が利用できる調理設備</t>
  </si>
  <si>
    <t>兼務している職種名及び人数</t>
  </si>
  <si>
    <t>（別添４）　介護保険自己負担額（参考：加算項目別報酬金額：　　級地（地域加算　　％））</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</si>
  <si>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</si>
  <si>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</si>
  <si>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</si>
  <si>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</si>
  <si>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</si>
  <si>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</si>
  <si>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</si>
  <si>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</si>
  <si>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</si>
  <si>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</si>
  <si>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</si>
  <si>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</si>
  <si>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</si>
  <si>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</si>
  <si>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</si>
  <si>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（別添３）介護保険自己負担額（自動計算）</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</si>
  <si>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</si>
  <si>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</si>
  <si>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</si>
  <si>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</si>
  <si>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</si>
  <si>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</si>
  <si>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</si>
  <si>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</si>
  <si>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</si>
  <si>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</si>
  <si>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</si>
  <si>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</si>
  <si>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</si>
  <si>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</si>
  <si>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</si>
  <si>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</si>
  <si>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</si>
  <si>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</si>
  <si>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</si>
  <si>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</si>
  <si>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</si>
  <si>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</si>
  <si>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</si>
  <si>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</si>
  <si>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</si>
  <si>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</si>
  <si>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</si>
  <si>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</si>
  <si>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</si>
  <si>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</si>
  <si>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</si>
  <si>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</si>
  <si>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</si>
  <si>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</si>
  <si>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</si>
  <si>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</si>
  <si>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</si>
  <si>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</si>
  <si>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</si>
  <si>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</si>
  <si>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</si>
  <si>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</si>
  <si>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</si>
  <si>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</si>
  <si>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</si>
  <si>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</si>
  <si>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</si>
  <si>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</si>
  <si>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</si>
  <si>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</si>
  <si>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</si>
  <si>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</si>
  <si>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</si>
  <si>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</si>
  <si>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</si>
  <si>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介護職員処遇改善加算
（Ⅰ）～（Ⅴ）</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</si>
  <si>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</si>
  <si>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</si>
  <si>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</si>
  <si>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</si>
  <si>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</si>
  <si>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</si>
  <si>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</si>
  <si>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</si>
  <si>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</si>
  <si>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</si>
  <si>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</si>
  <si>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r>
      <t>備考　介護保険費用１割</t>
    </r>
    <r>
      <rPr>
        <u val="single"/>
        <sz val="11"/>
        <color indexed="10"/>
        <rFont val="ＭＳ 明朝"/>
        <family val="1"/>
      </rPr>
      <t>、２割</t>
    </r>
    <r>
      <rPr>
        <sz val="11"/>
        <rFont val="ＭＳ 明朝"/>
        <family val="1"/>
      </rPr>
      <t>又は</t>
    </r>
    <r>
      <rPr>
        <u val="single"/>
        <sz val="11"/>
        <color indexed="10"/>
        <rFont val="ＭＳ 明朝"/>
        <family val="1"/>
      </rPr>
      <t>３</t>
    </r>
    <r>
      <rPr>
        <sz val="11"/>
        <rFont val="ＭＳ 明朝"/>
        <family val="1"/>
      </rPr>
      <t>割の利用者負担（利用者の所得等に応じて負担割合が変わる。）※介護予防・地域密着型の場合を含む。詳細は別添３及び４のとおりです。
　</t>
    </r>
    <r>
      <rPr>
        <sz val="10"/>
        <rFont val="ＭＳ 明朝"/>
        <family val="1"/>
      </rPr>
      <t>　　</t>
    </r>
  </si>
  <si>
    <t>特定施設入居者生活介護指定日・指定の更新日（直近）</t>
  </si>
  <si>
    <t>介護予防
特定施設入居者生活介護
指定日・指定の更新日（直近）</t>
  </si>
  <si>
    <t>口腔・栄養スクリーニング加算</t>
  </si>
  <si>
    <t>１０年以上１５年未満</t>
  </si>
  <si>
    <t>添付書類：別添１（事業主体が大阪府で実施する他の介護サービス）</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</si>
  <si>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</si>
  <si>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</si>
  <si>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</si>
  <si>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</si>
  <si>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</si>
  <si>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</si>
  <si>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</si>
  <si>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</si>
  <si>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</si>
  <si>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</si>
  <si>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</si>
  <si>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</si>
  <si>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</si>
  <si>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</si>
  <si>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</si>
  <si>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</si>
  <si>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</si>
  <si>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</si>
  <si>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</si>
  <si>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</si>
  <si>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</si>
  <si>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</si>
  <si>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</si>
  <si>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</si>
  <si>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t>・本表は、　　　　　　　　　　　を算定の場合の例です。</t>
  </si>
  <si>
    <r>
      <rPr>
        <sz val="11"/>
        <rFont val="ＭＳ 明朝"/>
        <family val="1"/>
      </rPr>
      <t>料金</t>
    </r>
    <r>
      <rPr>
        <sz val="9"/>
        <rFont val="ＭＳ 明朝"/>
        <family val="1"/>
      </rPr>
      <t>※</t>
    </r>
  </si>
  <si>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</si>
  <si>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</si>
  <si>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（３）大阪府有料老人ホーム設置運営指導指針に基づく指導を受けている場合は、入居希望者に対して丁寧
　　　かつ理解しやすいよう説明すること。</t>
  </si>
  <si>
    <t>令和4年7月1日</t>
  </si>
  <si>
    <t>岩﨑　亜紀</t>
  </si>
  <si>
    <t>施設長</t>
  </si>
  <si>
    <t>へるすけありんくかぶしきがいしゃ</t>
  </si>
  <si>
    <t>ヘルスケアリンク株式会社</t>
  </si>
  <si>
    <t>1201-01-027295</t>
  </si>
  <si>
    <t>589-0005</t>
  </si>
  <si>
    <t>072-386-7551</t>
  </si>
  <si>
    <t>office@healthcare-link.co.jp</t>
  </si>
  <si>
    <t>www.healthcare-link.co.jp</t>
  </si>
  <si>
    <t>代表取締役</t>
  </si>
  <si>
    <t>西村　健一</t>
  </si>
  <si>
    <t>平成</t>
  </si>
  <si>
    <t>15年2月17日</t>
  </si>
  <si>
    <t>かいごつきゆうりょうろうじんほーむ　さくらのもり・はんだ</t>
  </si>
  <si>
    <t>介護付有料老人ホーム　さくらの杜・半田</t>
  </si>
  <si>
    <t>有料老人ホーム設置時の老人福祉法第２９条第１項に規定する届出</t>
  </si>
  <si>
    <t>介護付（一般型特定施設入居者生活介護を提供する場合）</t>
  </si>
  <si>
    <t>589-0011</t>
  </si>
  <si>
    <t>大阪府大阪狭山市半田三丁目471-1</t>
  </si>
  <si>
    <t>南海高野線「金剛駅」より約800ｍ（徒歩10分）</t>
  </si>
  <si>
    <t>072-288-4381</t>
  </si>
  <si>
    <t>072-288-4382</t>
  </si>
  <si>
    <t>28年4月1日</t>
  </si>
  <si>
    <t>平成</t>
  </si>
  <si>
    <t>27年7月1日</t>
  </si>
  <si>
    <t>大阪狭山市</t>
  </si>
  <si>
    <t>令和</t>
  </si>
  <si>
    <t>賃借権</t>
  </si>
  <si>
    <t>なし</t>
  </si>
  <si>
    <t>28年3月2日</t>
  </si>
  <si>
    <t>78年3月1日</t>
  </si>
  <si>
    <t>所有権</t>
  </si>
  <si>
    <t>あり</t>
  </si>
  <si>
    <t>28年2月18日</t>
  </si>
  <si>
    <t>老人ホーム・診療所・寄宿舎</t>
  </si>
  <si>
    <t>耐火建築物</t>
  </si>
  <si>
    <t>鉄骨造</t>
  </si>
  <si>
    <t>一般居室個室</t>
  </si>
  <si>
    <t>○</t>
  </si>
  <si>
    <t>×</t>
  </si>
  <si>
    <t>一人部屋</t>
  </si>
  <si>
    <t>個室</t>
  </si>
  <si>
    <t>チェアー浴</t>
  </si>
  <si>
    <t>あり（ストレッチャー対応）</t>
  </si>
  <si>
    <t>スタッフ室＆PHS</t>
  </si>
  <si>
    <t>1分</t>
  </si>
  <si>
    <t>洗濯室、特別室（2室）、相談室、屋上、庭</t>
  </si>
  <si>
    <t>防災計画</t>
  </si>
  <si>
    <t>併設の半田あつたかクリニックとの協力、連携により、医療・介護・福祉の分野において、継ぎ目のない総合的なサービスを提供することに主眼をおいています。単に住まいを提供するだけではなく、活発的なレクリエーション・イベントなどを実施し、最期の時まで入居者様が常に生き生きと、また常に安心感を得られる施設でありたいと考えています。</t>
  </si>
  <si>
    <t>併設クリニックとの連携、ならびに専門職であり機能訓練指導員による独自リハビリの実施によって、自立支援のサポートを強力に行う。</t>
  </si>
  <si>
    <t>自ら実施</t>
  </si>
  <si>
    <t>状況把握：日中随時、夜間は「睡眠計」の反応（覚醒）
　　　　　または「ナースコール」に応じて訪室
生活相談：日中、随時受付</t>
  </si>
  <si>
    <t>委託</t>
  </si>
  <si>
    <t>半田あつたかクリニック</t>
  </si>
  <si>
    <t>年2回健康診断の機会を付与</t>
  </si>
  <si>
    <t>①虐待防止に関する責任者は、管理者です。
②職員に対し、虐待防止研修を実施します。
③入居者及び家族等に苦情解決体制を整備します。
④委員会、研修会で定期的に虐待防止のための啓発・周知等を行います。
⑤虐待を受けたと思われる入居者を発見した場合は、速やかに市に通報します。</t>
  </si>
  <si>
    <t>①身体拘束は原則禁止としており、三原則（切迫性・非代替性・維持知性）に照らし、緊急やむをえず身体拘束を行う場合、入居者の身体状況に応じて、その方法、期間（最長で1ヶ月）を定め、それらを含む入居者の状況、行う理由を記録する。また、家族などへ説明を行い、同意書をいただく。（継続する場合は概ね1ヶ月毎に行う。）
②経過観察及び記録をする。
③2週間に1回以上ケース検討会議などを開催し、入居者の状態、身体拘束などの廃止及び改善取組等について検討する。
④1ヶ月に1回以上、身体拘束委員会を開催し、施設全体で身体拘束等の廃止に取り組む。</t>
  </si>
  <si>
    <t>①計画作成担当者は、入居開始前に、入居者の意向や心身の状況等のアセスメント等を行い、援助の目標に応じて具体的なサービス内容、サービス提供機関等を記載した特定施設サービス計画（以下、「計画」という。）を作成する。
②計画の作成にあたっては、入居者及び家族等に対して、その内容を理解しやすいよう説明し、同意を得たうえで交付するものとする。
③計画に基づくサービスの提供の開始から、少なくとも1月に1回は、入居者の状況やサービスの提供状況について、計画作成担当者は報告を受ける。
④計画に記載しているサービス提供機関が終了するまでに、少なくとも1回は、計画の実施状況の把握（「モニタリング」という。）を行う。</t>
  </si>
  <si>
    <t>必要に応じて介助を行います。
また嚥下困難者のためのきざみ食、ミキサー食等の提供を行います。</t>
  </si>
  <si>
    <t>1週間に2回、入浴（全身浴、部分浴）の介助を見守り、清拭（身体を拭く）、洗髪などを行います。</t>
  </si>
  <si>
    <t>トイレ誘導、排泄の介助やオムツ交換を行います。</t>
  </si>
  <si>
    <t>介助が必要な利用者に対して、上着、下着の更衣の介助を行います。</t>
  </si>
  <si>
    <t>室内外への移動、車椅子への移乗、ベッドへの移乗などの介助を行います。</t>
  </si>
  <si>
    <t>配剤された薬の確認、服薬のお手伝い、服薬の確認を行います。</t>
  </si>
  <si>
    <t>入居者の能力に応じて、食事、入浴、排せつ、更衣などの日常生活動作を通じた訓練に加え、機能訓練指導員が専門的知識に基づき機能回復、維持のためのリハビリテーションを行います。</t>
  </si>
  <si>
    <t>入居者の能力に応じて、集団的に行うレクリエーションや歌唱、体操などを通じた訓練を行います。</t>
  </si>
  <si>
    <t>入居者の能力に応じて、機能訓練指導員が専門的知識に基づき、機器・器具等を使用した訓練を行います。</t>
  </si>
  <si>
    <t>利用者の選択に基づき、趣味・趣向に応じた創作活動などの場を提供します。</t>
  </si>
  <si>
    <t>24時間看護師が常駐し、常に入居者の健康状況に注意するとともに、健康保持のための適切な措置を講じます。</t>
  </si>
  <si>
    <t>・外出の際は、外出先、用件、施設へ帰着する予定日時などを届出ること。
・欠食の場合は２時間前までに届出ること。朝食は前日の１８時まで。
・身上に関する重要な事項に変更が生じたときは、速やかに届出ること。
・ケンカ、口論等により、他の入居者に迷惑をかけないこと。
・施設の秩序、風紀を乱し、または安全衛生を害しないこと。
・喫煙は所定の場所以外では行わないこと。</t>
  </si>
  <si>
    <t>サービス向上のため、職員に対し、人権、身体拘束、虐待、感染症、食中毒、事故対応、認知症ケア、介護技術などの研修を実施します。</t>
  </si>
  <si>
    <t>（Ⅰ）</t>
  </si>
  <si>
    <t>（Ⅱ）</t>
  </si>
  <si>
    <t>さくらりはびりほうもんかんごすてーしょん</t>
  </si>
  <si>
    <t>さくらリハビリ訪問看護ステーション</t>
  </si>
  <si>
    <t>〒589-0011</t>
  </si>
  <si>
    <t>大阪狭山市半田三丁目471-1</t>
  </si>
  <si>
    <t>ヘルスケアリンク株式会社</t>
  </si>
  <si>
    <t>救急車の手配、入退院の付き添い、通院介助</t>
  </si>
  <si>
    <t>大阪狭山市半田三丁目471番1</t>
  </si>
  <si>
    <t>内科、老年精神科、訪問診療、リハビリテーション科</t>
  </si>
  <si>
    <t>訪問診療、急変時の対応</t>
  </si>
  <si>
    <t>さくら会病院</t>
  </si>
  <si>
    <t>大阪狭山市半田五丁目2610-1</t>
  </si>
  <si>
    <t>脳外科、整形外科、内科、リハビリテーション科</t>
  </si>
  <si>
    <t>脳外科、整形外科、内科</t>
  </si>
  <si>
    <t>医療法人活生会筒井歯科医院</t>
  </si>
  <si>
    <t>堺市南区三原台3-5-5</t>
  </si>
  <si>
    <t>訪問診療</t>
  </si>
  <si>
    <t>その他</t>
  </si>
  <si>
    <t>介護居室から他の介護居室へ移動</t>
  </si>
  <si>
    <t>入居者の身体状況の変化等により、事業主体が介護を合理的に実行するために必要と判断した場合</t>
  </si>
  <si>
    <t>医師の意見を確認するとともに、入居者、身元引受人等の意見を聞いたうえで行います。</t>
  </si>
  <si>
    <t>継続</t>
  </si>
  <si>
    <t>内法0.01㎡の増減の可能性あり</t>
  </si>
  <si>
    <t>要介護</t>
  </si>
  <si>
    <t>①大阪狭山市に住民登録がある方
②他の入居者と共同生活が円満にできる方
③事業者の運営・管理方針をご理解いただける方</t>
  </si>
  <si>
    <t>①要介護更新認定の結果、要介護に該当しなくなった場合
②入居者が死亡した場合
③他の入居施設に入居した場合
④入院その他の事由により連続３ヶ月以上施設に居住しなかった場合
⑤事業主体が社会通念上、明らかに事業継続が困難と認められる場合
⑥入居者または事業主体から契約解除を行った場合</t>
  </si>
  <si>
    <t>入居者の言動が他の入居者の生活または健康に重大な影響を及ぼす恐れが生じ、通常の介護方法では当該影響を防止することができないと社会通念上判断されたとき、等</t>
  </si>
  <si>
    <t>１ヶ月以上</t>
  </si>
  <si>
    <t>空室がある場合、１泊食事つき　12,000円</t>
  </si>
  <si>
    <t>対応可能な医療処置、内容については要相談</t>
  </si>
  <si>
    <t>併設GH管理者と兼務</t>
  </si>
  <si>
    <t>5</t>
  </si>
  <si>
    <t>3</t>
  </si>
  <si>
    <t>2</t>
  </si>
  <si>
    <t>併設GHと兼務</t>
  </si>
  <si>
    <t>10</t>
  </si>
  <si>
    <t>6</t>
  </si>
  <si>
    <t>4</t>
  </si>
  <si>
    <t>併設GHと兼務（常勤１名）</t>
  </si>
  <si>
    <t>非設GHと兼務（常勤６名）</t>
  </si>
  <si>
    <t>介護福祉士</t>
  </si>
  <si>
    <t>介護福祉士実務者研修修了者</t>
  </si>
  <si>
    <t>介護支援専門員</t>
  </si>
  <si>
    <t>看護師</t>
  </si>
  <si>
    <t>准看護師</t>
  </si>
  <si>
    <t>１</t>
  </si>
  <si>
    <t>3：1以上</t>
  </si>
  <si>
    <t>2.0</t>
  </si>
  <si>
    <t>利用権方式</t>
  </si>
  <si>
    <t>一部前払い・一部月払い方式</t>
  </si>
  <si>
    <t>総務省発表の消費者物価指数の変動率の範囲内で改定することとする</t>
  </si>
  <si>
    <t>あらかじめ通知する</t>
  </si>
  <si>
    <t>６０歳以上</t>
  </si>
  <si>
    <t>18.97㎡</t>
  </si>
  <si>
    <t>入居一時金</t>
  </si>
  <si>
    <t>3,600,000円</t>
  </si>
  <si>
    <t>90,000円</t>
  </si>
  <si>
    <t>93,500円</t>
  </si>
  <si>
    <t>実費</t>
  </si>
  <si>
    <t>管理費</t>
  </si>
  <si>
    <t>電気代</t>
  </si>
  <si>
    <t>土地の賃借料、設備備品費、借入利息などを基礎として、１室あたりの家賃を算定</t>
  </si>
  <si>
    <t>厨房維持費及び１日３色を提供するための費用</t>
  </si>
  <si>
    <t>供用施設の維持管理費、修繕費、水光熱費、保険料等</t>
  </si>
  <si>
    <t>居室使用分実費</t>
  </si>
  <si>
    <t>基本報酬、加算の入居者負担分</t>
  </si>
  <si>
    <t>３６カ月</t>
  </si>
  <si>
    <t>入居月</t>
  </si>
  <si>
    <t>540,000円</t>
  </si>
  <si>
    <t>入居一時金-（入居一時金÷36カ月÷該当月の日数×入居日数）</t>
  </si>
  <si>
    <t>入居一時金×85％-（入居一時金×85％÷36カ月×入居月数）</t>
  </si>
  <si>
    <t>２　信託契約を行う信託会社等の名称</t>
  </si>
  <si>
    <t>株式会社りそな銀行</t>
  </si>
  <si>
    <t>072-368-7551</t>
  </si>
  <si>
    <t>072-368-5606</t>
  </si>
  <si>
    <t>8：30～17：30</t>
  </si>
  <si>
    <t>土日</t>
  </si>
  <si>
    <t>大阪狭山市健康福祉部高齢介護グループ</t>
  </si>
  <si>
    <t>072-366-0011</t>
  </si>
  <si>
    <t>072-366-9696</t>
  </si>
  <si>
    <t>9：00～17：00</t>
  </si>
  <si>
    <t>土日祝祭日</t>
  </si>
  <si>
    <t>大阪府国民健康保険団体連合会　苦情相談窓口</t>
  </si>
  <si>
    <t>06-6949-5418</t>
  </si>
  <si>
    <t>9：00～17：30</t>
  </si>
  <si>
    <t>南河内広域事務所　広域福祉課</t>
  </si>
  <si>
    <t>0721-20-1199</t>
  </si>
  <si>
    <t>0721-20-1202</t>
  </si>
  <si>
    <t>一般社団法人全国訪問看護事業協会</t>
  </si>
  <si>
    <t>事業者総合保障</t>
  </si>
  <si>
    <t>事故対応マニュアルに基づく</t>
  </si>
  <si>
    <t>運営懇談会にて報告</t>
  </si>
  <si>
    <t>4年4月1日</t>
  </si>
  <si>
    <t>入居希望者に公開</t>
  </si>
  <si>
    <t>公開していない</t>
  </si>
  <si>
    <t>入居者・家族・管理者・施設職員</t>
  </si>
  <si>
    <t>個人情報保護に関する法令及び行政機関などが定めた個人情報保護に関する条例・規範・ガイドライン等を遵守します。個人情報が分散した形で蓄積利用される可能性を排除し、適切な個人情報の収集、利用及び提供が行われる体制整備の向上を図るとともに、個人情報への不正アクセス、紛失、破壊、改ざん及び漏洩の予防に努め、万一、これらの問題が発生した場合には速やかに是正、対策を講じます。個人情報の取扱いに関する規範を明確にし、従事者に周知徹底します。また、取引先等に関しても適切に取り扱うように要請します。自主的に的確な個人情報保護が講じられるように、個人情報の取り扱いに関する内部規定を定期的に見直し、これを遵守するとともに、職員の教育、研修を徹底し、推進します。
・事業者及び職員は、サービス提供をするうえで知りえた入居者及び家族等の秘密を正当な理由なく、第三者に漏らしません。また、サービス提供契約完了後においても、上記の秘密を保持します。
・事業者は、職員の退職後も上記の秘密を保持する雇用契約とします。
・事業者は、サービス担当者会議等において入居者及び家族の個人情報を利用する場合は、あらかじめ文書にて入居者及び家族等の同意を得ます。</t>
  </si>
  <si>
    <t>事故・災害時及び急病・負傷が発生した場合は、入居者の家族等及び関係機関へ迅速に連絡を行い適切に対応します。
また、関係行政庁へ報告が必要な事故報告は速やかに報告します。</t>
  </si>
  <si>
    <t>適合</t>
  </si>
  <si>
    <t>さくら訪問介護ST草尾</t>
  </si>
  <si>
    <t>さくらリハビリ訪問看護ST
さくら訪問看護ST草尾</t>
  </si>
  <si>
    <t>さくらリハビリ訪問看護ST</t>
  </si>
  <si>
    <t>デイサービス狭山
デイサービスマサノ</t>
  </si>
  <si>
    <t>さくらの杜・千代田</t>
  </si>
  <si>
    <t>さくらの杜・千代田
さくらの杜</t>
  </si>
  <si>
    <t>リンクケア</t>
  </si>
  <si>
    <t>堺市東区草尾1166-2</t>
  </si>
  <si>
    <t>大阪狭山市半田3-471-1
堺市東区草尾1166-2</t>
  </si>
  <si>
    <t>大阪狭山市半田3-471-1</t>
  </si>
  <si>
    <t>大阪狭山市狭山2-902-4
堺市東区草尾1166-2</t>
  </si>
  <si>
    <t>河内長野市木戸1-33-1</t>
  </si>
  <si>
    <t>河内長野市木戸1-33-1
大阪狭山市池之原2-1114</t>
  </si>
  <si>
    <t>大阪狭山市狭山2-902-4</t>
  </si>
  <si>
    <t>グループホームさやか</t>
  </si>
  <si>
    <t>リンクケア
リンクケア河内長野</t>
  </si>
  <si>
    <t>大阪狭山市狭山2-902-4
河内長野市西之山町10-28-303</t>
  </si>
  <si>
    <t>月額費に含む</t>
  </si>
  <si>
    <t>使用種類、量による</t>
  </si>
  <si>
    <t>週２回までは月額費に含む</t>
  </si>
  <si>
    <t>1,650円/最初の１時間</t>
  </si>
  <si>
    <t>（別途、「追加サービス等契約」締結者の場合）</t>
  </si>
  <si>
    <t>週３回以上の場合：550円/回</t>
  </si>
  <si>
    <t>550円/１時間を超え20分毎</t>
  </si>
  <si>
    <t>3,300円/月（シーツ交換は１回/週）</t>
  </si>
  <si>
    <t>8,800円/月（集配は２回/週）</t>
  </si>
  <si>
    <t>昼食代に含む</t>
  </si>
  <si>
    <t>1,100円/回</t>
  </si>
  <si>
    <t>外部からの訪問理美容・自己負担</t>
  </si>
  <si>
    <t>希望により年２回</t>
  </si>
  <si>
    <t>施設車両使用時の片道料金</t>
  </si>
  <si>
    <t>542単位/日</t>
  </si>
  <si>
    <t>609単位/日</t>
  </si>
  <si>
    <t>679単位/日</t>
  </si>
  <si>
    <t>744単位/日</t>
  </si>
  <si>
    <t>813単位/日</t>
  </si>
  <si>
    <t>166,990円</t>
  </si>
  <si>
    <t>187,632円</t>
  </si>
  <si>
    <t>209,199円</t>
  </si>
  <si>
    <t>229,226円</t>
  </si>
  <si>
    <t>250,485円</t>
  </si>
  <si>
    <t>16,699円</t>
  </si>
  <si>
    <t>18,764円</t>
  </si>
  <si>
    <t>20,920円</t>
  </si>
  <si>
    <t>22,923円</t>
  </si>
  <si>
    <t>25,049円</t>
  </si>
  <si>
    <t>33,398円</t>
  </si>
  <si>
    <t>37,527円</t>
  </si>
  <si>
    <t>41,840円</t>
  </si>
  <si>
    <t>45,846円</t>
  </si>
  <si>
    <t>50,097円</t>
  </si>
  <si>
    <t>56,290円</t>
  </si>
  <si>
    <t>62,760円</t>
  </si>
  <si>
    <t>68,760円</t>
  </si>
  <si>
    <t>75,146円</t>
  </si>
  <si>
    <t>12単位/日・（20単位/月）</t>
  </si>
  <si>
    <t>3,902円</t>
  </si>
  <si>
    <t>309円</t>
  </si>
  <si>
    <t>617円</t>
  </si>
  <si>
    <t>925円</t>
  </si>
  <si>
    <t>80単位/月</t>
  </si>
  <si>
    <t>821円</t>
  </si>
  <si>
    <t>165円</t>
  </si>
  <si>
    <t>83円</t>
  </si>
  <si>
    <t>247円</t>
  </si>
  <si>
    <t>22単位/日</t>
  </si>
  <si>
    <t>6,778円</t>
  </si>
  <si>
    <t>678円</t>
  </si>
  <si>
    <t>1,356円</t>
  </si>
  <si>
    <t>2,034円</t>
  </si>
  <si>
    <t>1,454～2,122単位/月</t>
  </si>
  <si>
    <t>319～466単位/月</t>
  </si>
  <si>
    <t>40単位/月</t>
  </si>
  <si>
    <t>410円</t>
  </si>
  <si>
    <t>41円</t>
  </si>
  <si>
    <t>82円</t>
  </si>
  <si>
    <t>123円</t>
  </si>
  <si>
    <t>20,036円</t>
  </si>
  <si>
    <t>40,072円</t>
  </si>
  <si>
    <t>60,108円</t>
  </si>
  <si>
    <t>22,309円</t>
  </si>
  <si>
    <t>44,617円</t>
  </si>
  <si>
    <t>66,926円</t>
  </si>
  <si>
    <t>24,684円</t>
  </si>
  <si>
    <t>49,368円</t>
  </si>
  <si>
    <t>74,052円</t>
  </si>
  <si>
    <t>26,889円</t>
  </si>
  <si>
    <t>53,778円</t>
  </si>
  <si>
    <t>80,667円</t>
  </si>
  <si>
    <t>29,231円</t>
  </si>
  <si>
    <t>58,461円</t>
  </si>
  <si>
    <t>87,692円</t>
  </si>
  <si>
    <t>大阪府大阪狭山市狭山二丁目902番4</t>
  </si>
  <si>
    <t>8</t>
  </si>
  <si>
    <t>13</t>
  </si>
  <si>
    <t>17</t>
  </si>
  <si>
    <t>27</t>
  </si>
  <si>
    <t>19</t>
  </si>
  <si>
    <t>夜勤帯の設定時間（16時～  時）</t>
  </si>
  <si>
    <t>259,040円</t>
  </si>
  <si>
    <t>介護福祉士</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</si>
</sst>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ggge&quot;年&quot;m&quot;月&quot;d&quot;日&quot;;@"/>
    <numFmt numFmtId="210" formatCode="[$-411]gge&quot;年&quot;m&quot;月&quot;d&quot;日&quot;;@"/>
    <numFmt numFmtId="211" formatCode="[$]gge&quot;年&quot;m&quot;月&quot;d&quot;日&quot;;@"/>
    <numFmt numFmtId="212" formatCode="[$]ggge&quot;年&quot;m&quot;月&quot;d&quot;日&quot;;@"/>
    <numFmt numFmtId="213" formatCode="[$]gge&quot;年&quot;m&quot;月&quot;d&quot;日&quot;;@"/>
  </numFmts>
  <fonts count="67">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b/>
      <sz val="10"/>
      <name val="ＭＳ Ｐゴシック"/>
      <family val="3"/>
    </font>
    <font>
      <u val="single"/>
      <sz val="11"/>
      <color indexed="10"/>
      <name val="ＭＳ 明朝"/>
      <family val="1"/>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b/>
      <sz val="12"/>
      <color indexed="8"/>
      <name val="ＭＳ 明朝"/>
      <family val="1"/>
    </font>
    <font>
      <sz val="10"/>
      <color indexed="8"/>
      <name val="ＭＳ 明朝"/>
      <family val="1"/>
    </font>
    <font>
      <sz val="8"/>
      <color indexed="8"/>
      <name val="ＭＳ 明朝"/>
      <family val="1"/>
    </font>
    <font>
      <sz val="9"/>
      <name val="Meiryo UI"/>
      <family val="3"/>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ck"/>
      <top style="thin"/>
      <bottom style="thin"/>
    </border>
    <border>
      <left style="thin"/>
      <right style="thin"/>
      <top style="thin"/>
      <bottom style="thick"/>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n"/>
      <right style="thick"/>
      <top style="thin"/>
      <bottom style="thick"/>
    </border>
    <border>
      <left style="medium"/>
      <right>
        <color indexed="63"/>
      </right>
      <top style="thin"/>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thin"/>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377">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2" fillId="34" borderId="23" xfId="0" applyNumberFormat="1" applyFont="1" applyFill="1" applyBorder="1" applyAlignment="1">
      <alignment vertical="center" shrinkToFit="1"/>
    </xf>
    <xf numFmtId="49" fontId="6" fillId="34" borderId="23"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5"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6"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6"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8" xfId="0" applyFont="1" applyFill="1" applyBorder="1" applyAlignment="1">
      <alignment horizontal="left" vertical="center"/>
    </xf>
    <xf numFmtId="0" fontId="0" fillId="0" borderId="0" xfId="0" applyFont="1" applyAlignment="1">
      <alignment vertical="center"/>
    </xf>
    <xf numFmtId="0" fontId="2" fillId="33" borderId="28"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wrapText="1"/>
    </xf>
    <xf numFmtId="0" fontId="3" fillId="28" borderId="23" xfId="0" applyFont="1" applyFill="1" applyBorder="1" applyAlignment="1">
      <alignment horizontal="left" vertical="center"/>
    </xf>
    <xf numFmtId="0" fontId="6" fillId="33" borderId="29"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1"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8"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3" xfId="0" applyFont="1" applyFill="1" applyBorder="1" applyAlignment="1">
      <alignment horizontal="center" vertical="center"/>
    </xf>
    <xf numFmtId="0" fontId="2" fillId="28" borderId="33" xfId="0" applyFont="1" applyFill="1" applyBorder="1" applyAlignment="1">
      <alignment horizontal="center" vertical="center" wrapText="1"/>
    </xf>
    <xf numFmtId="0" fontId="5" fillId="28" borderId="27" xfId="0" applyFont="1" applyFill="1" applyBorder="1" applyAlignment="1">
      <alignment vertical="center" wrapText="1"/>
    </xf>
    <xf numFmtId="49" fontId="5" fillId="0" borderId="0" xfId="0" applyNumberFormat="1" applyFont="1" applyAlignment="1">
      <alignment vertical="center"/>
    </xf>
    <xf numFmtId="0" fontId="5" fillId="33" borderId="28"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7"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30" xfId="0" applyFont="1" applyFill="1" applyBorder="1" applyAlignment="1">
      <alignment horizontal="left" vertical="center"/>
    </xf>
    <xf numFmtId="0" fontId="2" fillId="33" borderId="15" xfId="0" applyFont="1" applyFill="1" applyBorder="1" applyAlignment="1">
      <alignment vertical="center" wrapText="1"/>
    </xf>
    <xf numFmtId="0" fontId="2" fillId="0" borderId="28"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3"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1" xfId="0" applyFont="1" applyFill="1" applyBorder="1" applyAlignment="1">
      <alignment horizontal="left" vertical="center"/>
    </xf>
    <xf numFmtId="0" fontId="3" fillId="0" borderId="0" xfId="0" applyFont="1" applyFill="1" applyBorder="1" applyAlignment="1">
      <alignment horizontal="right" vertical="center"/>
    </xf>
    <xf numFmtId="0" fontId="2" fillId="0" borderId="34" xfId="0" applyFont="1" applyFill="1" applyBorder="1" applyAlignment="1">
      <alignment horizontal="left" vertical="center"/>
    </xf>
    <xf numFmtId="0" fontId="2" fillId="0" borderId="0" xfId="0" applyFont="1" applyAlignment="1">
      <alignment horizontal="left" vertical="center"/>
    </xf>
    <xf numFmtId="0" fontId="2" fillId="28" borderId="26"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8"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0" xfId="0" applyFont="1" applyFill="1" applyBorder="1" applyAlignment="1">
      <alignment horizontal="left" vertical="center"/>
    </xf>
    <xf numFmtId="0" fontId="2" fillId="33" borderId="15" xfId="0" applyFont="1" applyFill="1" applyBorder="1" applyAlignment="1">
      <alignment vertical="center"/>
    </xf>
    <xf numFmtId="0" fontId="2" fillId="33" borderId="28"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2" xfId="0" applyFont="1" applyFill="1" applyBorder="1" applyAlignment="1">
      <alignment vertical="center"/>
    </xf>
    <xf numFmtId="0" fontId="2" fillId="33"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8" xfId="0" applyFont="1" applyFill="1" applyBorder="1" applyAlignment="1">
      <alignment vertical="center"/>
    </xf>
    <xf numFmtId="0" fontId="2" fillId="34" borderId="39" xfId="0" applyFont="1" applyFill="1" applyBorder="1" applyAlignment="1">
      <alignment vertical="center"/>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4" borderId="15" xfId="0" applyFont="1" applyFill="1" applyBorder="1" applyAlignment="1">
      <alignment vertical="center"/>
    </xf>
    <xf numFmtId="0" fontId="2" fillId="34" borderId="25" xfId="0" applyFont="1" applyFill="1" applyBorder="1" applyAlignment="1">
      <alignment vertical="center"/>
    </xf>
    <xf numFmtId="0" fontId="2" fillId="34" borderId="0" xfId="0" applyFont="1" applyFill="1" applyBorder="1" applyAlignment="1">
      <alignment vertical="center"/>
    </xf>
    <xf numFmtId="0" fontId="2" fillId="34" borderId="34"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4" xfId="0" applyFont="1" applyFill="1" applyBorder="1" applyAlignment="1">
      <alignment vertical="center"/>
    </xf>
    <xf numFmtId="0" fontId="3" fillId="34" borderId="11" xfId="0" applyFont="1" applyFill="1" applyBorder="1" applyAlignment="1">
      <alignment vertical="center"/>
    </xf>
    <xf numFmtId="0" fontId="3" fillId="34"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2" fillId="0" borderId="25" xfId="0" applyFont="1" applyFill="1" applyBorder="1" applyAlignment="1">
      <alignment vertical="center"/>
    </xf>
    <xf numFmtId="0" fontId="2" fillId="0" borderId="42" xfId="0" applyFont="1" applyBorder="1" applyAlignment="1">
      <alignment vertical="center"/>
    </xf>
    <xf numFmtId="0" fontId="2" fillId="0" borderId="43" xfId="0" applyFont="1" applyFill="1" applyBorder="1" applyAlignment="1">
      <alignment vertical="center"/>
    </xf>
    <xf numFmtId="0" fontId="2" fillId="0" borderId="34" xfId="0" applyFont="1" applyFill="1" applyBorder="1" applyAlignment="1">
      <alignment vertical="center"/>
    </xf>
    <xf numFmtId="0" fontId="6" fillId="28" borderId="44"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2" xfId="0" applyFont="1" applyFill="1" applyBorder="1" applyAlignment="1">
      <alignment vertical="center"/>
    </xf>
    <xf numFmtId="0" fontId="0" fillId="0" borderId="0" xfId="0" applyFont="1" applyFill="1" applyBorder="1" applyAlignment="1">
      <alignmen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5" xfId="0" applyFont="1" applyFill="1" applyBorder="1" applyAlignment="1">
      <alignment horizontal="left" vertical="center"/>
    </xf>
    <xf numFmtId="49" fontId="4"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6"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2" xfId="0" applyFont="1" applyFill="1" applyBorder="1" applyAlignment="1">
      <alignment vertical="center"/>
    </xf>
    <xf numFmtId="0" fontId="2" fillId="0" borderId="35"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9"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2" fillId="33" borderId="39"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49" fontId="3" fillId="0" borderId="27" xfId="0" applyNumberFormat="1" applyFont="1" applyFill="1" applyBorder="1" applyAlignment="1">
      <alignment horizontal="center" vertical="center"/>
    </xf>
    <xf numFmtId="49" fontId="2" fillId="33" borderId="44" xfId="0" applyNumberFormat="1" applyFont="1" applyFill="1" applyBorder="1" applyAlignment="1">
      <alignment vertical="center"/>
    </xf>
    <xf numFmtId="0" fontId="4"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0" borderId="51" xfId="0" applyFont="1" applyFill="1" applyBorder="1" applyAlignment="1">
      <alignment vertical="center"/>
    </xf>
    <xf numFmtId="190" fontId="2" fillId="28" borderId="23" xfId="0" applyNumberFormat="1" applyFont="1" applyFill="1" applyBorder="1" applyAlignment="1">
      <alignment vertical="center"/>
    </xf>
    <xf numFmtId="0" fontId="2" fillId="28" borderId="52" xfId="0" applyFont="1" applyFill="1" applyBorder="1" applyAlignment="1">
      <alignment vertical="center"/>
    </xf>
    <xf numFmtId="0" fontId="2" fillId="0" borderId="10" xfId="0" applyFont="1" applyFill="1" applyBorder="1" applyAlignment="1">
      <alignment vertical="center"/>
    </xf>
    <xf numFmtId="0" fontId="3" fillId="0" borderId="44" xfId="0" applyFont="1" applyFill="1" applyBorder="1" applyAlignment="1">
      <alignment horizontal="right" vertical="center"/>
    </xf>
    <xf numFmtId="0" fontId="2" fillId="28" borderId="22" xfId="0" applyFont="1" applyFill="1" applyBorder="1" applyAlignment="1">
      <alignment vertical="center"/>
    </xf>
    <xf numFmtId="0" fontId="5" fillId="28" borderId="22" xfId="0" applyFont="1" applyFill="1" applyBorder="1" applyAlignment="1">
      <alignment vertical="center"/>
    </xf>
    <xf numFmtId="0" fontId="2" fillId="0" borderId="13" xfId="0" applyFont="1" applyFill="1" applyBorder="1" applyAlignment="1">
      <alignment vertical="center"/>
    </xf>
    <xf numFmtId="0" fontId="0" fillId="35"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1" fillId="0" borderId="11" xfId="0" applyFont="1" applyFill="1" applyBorder="1" applyAlignment="1">
      <alignment vertical="center"/>
    </xf>
    <xf numFmtId="0" fontId="0" fillId="0" borderId="11"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8" xfId="0" applyNumberFormat="1"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3"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0" fontId="5"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22" xfId="0" applyFont="1" applyFill="1" applyBorder="1" applyAlignment="1">
      <alignment horizontal="center" vertical="center"/>
    </xf>
    <xf numFmtId="0" fontId="2" fillId="28" borderId="56" xfId="0" applyFont="1" applyFill="1" applyBorder="1" applyAlignment="1">
      <alignment vertical="top" wrapText="1"/>
    </xf>
    <xf numFmtId="0" fontId="0" fillId="28" borderId="57" xfId="0" applyFont="1" applyFill="1" applyBorder="1" applyAlignment="1">
      <alignment vertical="top" wrapText="1"/>
    </xf>
    <xf numFmtId="0" fontId="6" fillId="28" borderId="22" xfId="0" applyFont="1" applyFill="1" applyBorder="1" applyAlignment="1">
      <alignment horizontal="left" vertical="center" wrapText="1"/>
    </xf>
    <xf numFmtId="0" fontId="2" fillId="28" borderId="58" xfId="0" applyFont="1" applyFill="1" applyBorder="1" applyAlignment="1">
      <alignment vertical="center"/>
    </xf>
    <xf numFmtId="0" fontId="2" fillId="0" borderId="59" xfId="0" applyFont="1" applyFill="1" applyBorder="1" applyAlignment="1">
      <alignment horizontal="left" vertical="center"/>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3" fillId="0" borderId="63" xfId="0" applyFont="1" applyFill="1" applyBorder="1" applyAlignment="1">
      <alignment horizontal="left" vertical="center"/>
    </xf>
    <xf numFmtId="0" fontId="7" fillId="0" borderId="0" xfId="0" applyFont="1" applyBorder="1" applyAlignment="1">
      <alignment vertical="center"/>
    </xf>
    <xf numFmtId="0" fontId="0" fillId="0" borderId="64"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65" xfId="0" applyFont="1" applyBorder="1" applyAlignment="1">
      <alignment vertical="center"/>
    </xf>
    <xf numFmtId="0" fontId="0" fillId="0" borderId="34"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0" fillId="0" borderId="40" xfId="0" applyFont="1" applyBorder="1" applyAlignment="1">
      <alignment vertical="center"/>
    </xf>
    <xf numFmtId="0" fontId="6" fillId="36" borderId="66" xfId="0" applyFont="1" applyFill="1" applyBorder="1" applyAlignment="1">
      <alignment horizontal="center" vertical="center"/>
    </xf>
    <xf numFmtId="3" fontId="6" fillId="36" borderId="67" xfId="0" applyNumberFormat="1" applyFont="1" applyFill="1" applyBorder="1" applyAlignment="1">
      <alignment horizontal="right" vertical="center"/>
    </xf>
    <xf numFmtId="0" fontId="2" fillId="28" borderId="15" xfId="0" applyFont="1" applyFill="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35" fillId="0" borderId="0" xfId="0" applyFont="1" applyAlignment="1">
      <alignment vertical="center"/>
    </xf>
    <xf numFmtId="0" fontId="35" fillId="0" borderId="0" xfId="0" applyFont="1" applyBorder="1" applyAlignment="1">
      <alignment vertical="center"/>
    </xf>
    <xf numFmtId="0" fontId="10" fillId="0" borderId="21" xfId="0" applyFont="1" applyBorder="1" applyAlignment="1">
      <alignment horizontal="center" vertical="center"/>
    </xf>
    <xf numFmtId="0" fontId="10" fillId="0" borderId="68" xfId="0" applyFont="1" applyBorder="1" applyAlignment="1">
      <alignment horizontal="center" vertical="center"/>
    </xf>
    <xf numFmtId="204"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3" fillId="34" borderId="19" xfId="0" applyFont="1" applyFill="1" applyBorder="1" applyAlignment="1">
      <alignment vertical="center"/>
    </xf>
    <xf numFmtId="49" fontId="2" fillId="34" borderId="69" xfId="0" applyNumberFormat="1" applyFont="1" applyFill="1" applyBorder="1" applyAlignment="1">
      <alignment vertical="center"/>
    </xf>
    <xf numFmtId="49" fontId="2" fillId="34" borderId="26" xfId="0" applyNumberFormat="1" applyFont="1" applyFill="1" applyBorder="1" applyAlignment="1">
      <alignment vertical="center"/>
    </xf>
    <xf numFmtId="0" fontId="2" fillId="28" borderId="26" xfId="0" applyFont="1" applyFill="1" applyBorder="1" applyAlignment="1">
      <alignment horizontal="left" vertical="center"/>
    </xf>
    <xf numFmtId="0" fontId="2" fillId="28" borderId="21" xfId="0" applyFont="1" applyFill="1" applyBorder="1" applyAlignment="1">
      <alignment horizontal="left" vertical="center"/>
    </xf>
    <xf numFmtId="0" fontId="2" fillId="0" borderId="26" xfId="0" applyFont="1" applyFill="1" applyBorder="1" applyAlignment="1">
      <alignment horizontal="left" vertical="center"/>
    </xf>
    <xf numFmtId="0" fontId="2" fillId="0" borderId="70" xfId="0" applyFont="1" applyFill="1" applyBorder="1" applyAlignment="1">
      <alignment horizontal="left" vertical="center"/>
    </xf>
    <xf numFmtId="0" fontId="2" fillId="28" borderId="22" xfId="0" applyFont="1" applyFill="1" applyBorder="1" applyAlignment="1">
      <alignment horizontal="left" vertical="center"/>
    </xf>
    <xf numFmtId="0" fontId="2" fillId="34" borderId="71"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6" borderId="72" xfId="0" applyFont="1" applyFill="1" applyBorder="1" applyAlignment="1">
      <alignment horizontal="center" vertical="center"/>
    </xf>
    <xf numFmtId="3" fontId="6" fillId="36" borderId="21" xfId="0" applyNumberFormat="1" applyFont="1" applyFill="1" applyBorder="1" applyAlignment="1">
      <alignment horizontal="right" vertical="center"/>
    </xf>
    <xf numFmtId="0" fontId="10" fillId="0" borderId="72"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26" xfId="0" applyFont="1" applyBorder="1" applyAlignment="1">
      <alignment horizontal="center" vertical="center"/>
    </xf>
    <xf numFmtId="3" fontId="2" fillId="34" borderId="22" xfId="0" applyNumberFormat="1" applyFont="1" applyFill="1" applyBorder="1" applyAlignment="1">
      <alignment vertical="center"/>
    </xf>
    <xf numFmtId="0" fontId="2" fillId="34" borderId="31" xfId="0" applyFont="1" applyFill="1" applyBorder="1" applyAlignment="1">
      <alignment vertical="center"/>
    </xf>
    <xf numFmtId="3" fontId="2" fillId="34" borderId="26" xfId="0" applyNumberFormat="1" applyFont="1" applyFill="1" applyBorder="1" applyAlignment="1">
      <alignment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34" borderId="21"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65" xfId="0" applyFont="1" applyFill="1" applyBorder="1" applyAlignment="1">
      <alignment vertical="center"/>
    </xf>
    <xf numFmtId="0" fontId="2" fillId="34" borderId="15" xfId="0" applyFont="1" applyFill="1" applyBorder="1" applyAlignment="1">
      <alignment horizontal="left" vertical="center"/>
    </xf>
    <xf numFmtId="0" fontId="2" fillId="28" borderId="17" xfId="0" applyFont="1" applyFill="1" applyBorder="1" applyAlignment="1">
      <alignment vertical="center"/>
    </xf>
    <xf numFmtId="0" fontId="2" fillId="34" borderId="21" xfId="0" applyFont="1" applyFill="1" applyBorder="1" applyAlignment="1">
      <alignment vertical="center" wrapText="1"/>
    </xf>
    <xf numFmtId="0" fontId="2" fillId="34" borderId="21" xfId="0" applyFont="1" applyFill="1" applyBorder="1" applyAlignment="1">
      <alignment vertical="center"/>
    </xf>
    <xf numFmtId="0" fontId="2" fillId="34" borderId="21" xfId="0" applyFont="1" applyFill="1" applyBorder="1" applyAlignment="1">
      <alignment vertical="center" wrapText="1" shrinkToFit="1"/>
    </xf>
    <xf numFmtId="0" fontId="36" fillId="0" borderId="0" xfId="0" applyFont="1" applyAlignment="1">
      <alignment horizontal="center" vertical="center"/>
    </xf>
    <xf numFmtId="0" fontId="37" fillId="0" borderId="0" xfId="0" applyFont="1" applyAlignment="1">
      <alignment horizontal="center" vertical="center"/>
    </xf>
    <xf numFmtId="0" fontId="36" fillId="0" borderId="0" xfId="0" applyFont="1" applyFill="1" applyAlignment="1">
      <alignment vertical="center" wrapText="1"/>
    </xf>
    <xf numFmtId="0" fontId="35" fillId="28" borderId="73" xfId="0" applyFont="1" applyFill="1" applyBorder="1" applyAlignment="1">
      <alignment vertical="center"/>
    </xf>
    <xf numFmtId="49" fontId="38" fillId="0" borderId="74" xfId="0" applyNumberFormat="1" applyFont="1" applyBorder="1" applyAlignment="1">
      <alignment horizontal="left" vertical="center"/>
    </xf>
    <xf numFmtId="0" fontId="35" fillId="28" borderId="24" xfId="0" applyFont="1" applyFill="1" applyBorder="1" applyAlignment="1">
      <alignment vertical="center"/>
    </xf>
    <xf numFmtId="0" fontId="35" fillId="0" borderId="27" xfId="0" applyFont="1" applyBorder="1" applyAlignment="1">
      <alignment horizontal="left" vertical="center"/>
    </xf>
    <xf numFmtId="0" fontId="16" fillId="0" borderId="0" xfId="0" applyFont="1" applyAlignment="1">
      <alignment vertical="center"/>
    </xf>
    <xf numFmtId="0" fontId="35" fillId="28" borderId="75" xfId="0" applyFont="1" applyFill="1" applyBorder="1" applyAlignment="1">
      <alignment vertical="center"/>
    </xf>
    <xf numFmtId="0" fontId="35" fillId="0" borderId="45"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top" wrapText="1"/>
    </xf>
    <xf numFmtId="0" fontId="29" fillId="0" borderId="0" xfId="0" applyFont="1" applyAlignment="1">
      <alignment horizontal="left" vertical="center"/>
    </xf>
    <xf numFmtId="191" fontId="38" fillId="0" borderId="39" xfId="0" applyNumberFormat="1" applyFont="1" applyFill="1" applyBorder="1" applyAlignment="1">
      <alignment horizontal="center" vertical="center"/>
    </xf>
    <xf numFmtId="0" fontId="16" fillId="0" borderId="15" xfId="43" applyFont="1" applyFill="1" applyBorder="1" applyAlignment="1">
      <alignment vertical="center"/>
    </xf>
    <xf numFmtId="0" fontId="35" fillId="0" borderId="34" xfId="0" applyFont="1" applyBorder="1" applyAlignment="1">
      <alignment vertical="center" wrapText="1"/>
    </xf>
    <xf numFmtId="0" fontId="38" fillId="0" borderId="19" xfId="0" applyFont="1" applyBorder="1" applyAlignment="1">
      <alignment horizontal="center" vertical="center"/>
    </xf>
    <xf numFmtId="0" fontId="35" fillId="0" borderId="34" xfId="0" applyFont="1" applyBorder="1" applyAlignment="1">
      <alignment vertical="center"/>
    </xf>
    <xf numFmtId="49" fontId="29" fillId="0" borderId="0" xfId="0" applyNumberFormat="1" applyFont="1" applyAlignment="1">
      <alignment horizontal="left" vertical="center"/>
    </xf>
    <xf numFmtId="0" fontId="35" fillId="0" borderId="0" xfId="0" applyFont="1" applyFill="1" applyAlignment="1">
      <alignment vertical="center"/>
    </xf>
    <xf numFmtId="0" fontId="35" fillId="0" borderId="0" xfId="0" applyFont="1" applyFill="1" applyBorder="1" applyAlignment="1">
      <alignment vertical="center"/>
    </xf>
    <xf numFmtId="49" fontId="29" fillId="0" borderId="0" xfId="0" applyNumberFormat="1" applyFont="1" applyAlignment="1">
      <alignment vertical="center"/>
    </xf>
    <xf numFmtId="0" fontId="35" fillId="0" borderId="0" xfId="0" applyFont="1" applyAlignment="1">
      <alignment vertical="center"/>
    </xf>
    <xf numFmtId="49" fontId="29" fillId="0" borderId="0" xfId="0" applyNumberFormat="1" applyFont="1" applyAlignment="1">
      <alignment vertical="center"/>
    </xf>
    <xf numFmtId="0" fontId="29" fillId="0" borderId="0" xfId="0" applyFont="1" applyAlignment="1">
      <alignment vertical="center"/>
    </xf>
    <xf numFmtId="49" fontId="35" fillId="0" borderId="0" xfId="0" applyNumberFormat="1" applyFont="1" applyAlignment="1">
      <alignment vertical="center"/>
    </xf>
    <xf numFmtId="0" fontId="35" fillId="0" borderId="0" xfId="0" applyFont="1" applyBorder="1" applyAlignment="1">
      <alignment vertical="center"/>
    </xf>
    <xf numFmtId="0" fontId="38" fillId="0" borderId="19" xfId="0" applyFont="1" applyFill="1" applyBorder="1" applyAlignment="1">
      <alignment horizontal="center" vertical="center"/>
    </xf>
    <xf numFmtId="49" fontId="38" fillId="0" borderId="36" xfId="0" applyNumberFormat="1" applyFont="1" applyFill="1" applyBorder="1" applyAlignment="1">
      <alignment horizontal="left" vertical="center"/>
    </xf>
    <xf numFmtId="0" fontId="38" fillId="0" borderId="11" xfId="0" applyFont="1" applyFill="1" applyBorder="1" applyAlignment="1">
      <alignment horizontal="center" vertical="center"/>
    </xf>
    <xf numFmtId="0" fontId="35" fillId="33" borderId="36" xfId="0" applyFont="1" applyFill="1" applyBorder="1" applyAlignment="1">
      <alignment horizontal="center" vertical="center"/>
    </xf>
    <xf numFmtId="49" fontId="38" fillId="0" borderId="37" xfId="0" applyNumberFormat="1" applyFont="1" applyFill="1" applyBorder="1" applyAlignment="1">
      <alignment horizontal="left" vertical="center"/>
    </xf>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49" fontId="38" fillId="0" borderId="0" xfId="0" applyNumberFormat="1" applyFont="1" applyFill="1" applyBorder="1" applyAlignment="1">
      <alignment horizontal="left" vertical="center"/>
    </xf>
    <xf numFmtId="0" fontId="38" fillId="0" borderId="0" xfId="0" applyFont="1" applyFill="1" applyBorder="1" applyAlignment="1">
      <alignment horizontal="center" vertical="center"/>
    </xf>
    <xf numFmtId="0" fontId="35" fillId="0" borderId="0" xfId="0" applyFont="1" applyFill="1" applyBorder="1" applyAlignment="1">
      <alignment vertical="center"/>
    </xf>
    <xf numFmtId="49" fontId="38" fillId="0" borderId="0" xfId="0" applyNumberFormat="1" applyFont="1" applyFill="1" applyBorder="1" applyAlignment="1">
      <alignment vertical="center"/>
    </xf>
    <xf numFmtId="0" fontId="38" fillId="34" borderId="0" xfId="0" applyFont="1" applyFill="1" applyBorder="1" applyAlignment="1">
      <alignment horizontal="center" vertical="center"/>
    </xf>
    <xf numFmtId="0" fontId="35" fillId="34" borderId="0" xfId="0" applyFont="1" applyFill="1" applyBorder="1" applyAlignment="1">
      <alignment horizontal="center" vertical="center"/>
    </xf>
    <xf numFmtId="49" fontId="38" fillId="34" borderId="0" xfId="0" applyNumberFormat="1" applyFont="1" applyFill="1" applyBorder="1" applyAlignment="1">
      <alignment horizontal="left" vertical="center"/>
    </xf>
    <xf numFmtId="0" fontId="35" fillId="34" borderId="13" xfId="0" applyFont="1" applyFill="1" applyBorder="1" applyAlignment="1">
      <alignment horizontal="left" vertical="center"/>
    </xf>
    <xf numFmtId="49" fontId="38" fillId="34" borderId="28" xfId="0" applyNumberFormat="1" applyFont="1" applyFill="1" applyBorder="1" applyAlignment="1">
      <alignment horizontal="left" vertical="center"/>
    </xf>
    <xf numFmtId="49" fontId="38" fillId="34" borderId="20" xfId="0" applyNumberFormat="1" applyFont="1" applyFill="1" applyBorder="1" applyAlignment="1">
      <alignment horizontal="left" vertical="center"/>
    </xf>
    <xf numFmtId="0" fontId="35" fillId="34" borderId="14" xfId="0" applyFont="1" applyFill="1" applyBorder="1" applyAlignment="1">
      <alignment horizontal="left" vertical="center"/>
    </xf>
    <xf numFmtId="49" fontId="38" fillId="34" borderId="36" xfId="0" applyNumberFormat="1" applyFont="1" applyFill="1" applyBorder="1" applyAlignment="1">
      <alignment horizontal="left" vertical="center"/>
    </xf>
    <xf numFmtId="49" fontId="38" fillId="34" borderId="37" xfId="0" applyNumberFormat="1" applyFont="1" applyFill="1" applyBorder="1" applyAlignment="1">
      <alignment horizontal="left" vertical="center"/>
    </xf>
    <xf numFmtId="0" fontId="2" fillId="34" borderId="15" xfId="0" applyFont="1" applyFill="1" applyBorder="1" applyAlignment="1">
      <alignment vertical="center" wrapText="1" shrinkToFit="1"/>
    </xf>
    <xf numFmtId="0" fontId="2" fillId="34" borderId="0" xfId="0" applyFont="1" applyFill="1" applyBorder="1" applyAlignment="1">
      <alignment horizontal="right" vertical="center"/>
    </xf>
    <xf numFmtId="0" fontId="7" fillId="34" borderId="0" xfId="0" applyFont="1" applyFill="1" applyAlignment="1">
      <alignment vertical="center"/>
    </xf>
    <xf numFmtId="0" fontId="7" fillId="0" borderId="0" xfId="0" applyFont="1" applyAlignment="1">
      <alignment vertical="center"/>
    </xf>
    <xf numFmtId="3" fontId="2" fillId="34" borderId="22"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20"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0" fillId="0" borderId="0" xfId="0" applyNumberFormat="1" applyFont="1" applyFill="1" applyAlignment="1">
      <alignment vertical="center"/>
    </xf>
    <xf numFmtId="0" fontId="9" fillId="0" borderId="0" xfId="0" applyFont="1" applyFill="1" applyBorder="1" applyAlignment="1">
      <alignment vertical="center"/>
    </xf>
    <xf numFmtId="206" fontId="6" fillId="0" borderId="21" xfId="0" applyNumberFormat="1" applyFont="1" applyBorder="1" applyAlignment="1">
      <alignment horizontal="center" vertical="center" shrinkToFit="1"/>
    </xf>
    <xf numFmtId="206" fontId="6" fillId="0" borderId="67" xfId="0" applyNumberFormat="1" applyFont="1" applyBorder="1" applyAlignment="1">
      <alignment horizontal="center" vertical="center" shrinkToFit="1"/>
    </xf>
    <xf numFmtId="206" fontId="6" fillId="0" borderId="33" xfId="0" applyNumberFormat="1" applyFont="1" applyBorder="1" applyAlignment="1">
      <alignment horizontal="center" vertical="center" shrinkToFit="1"/>
    </xf>
    <xf numFmtId="206" fontId="6" fillId="0" borderId="76" xfId="0" applyNumberFormat="1" applyFont="1" applyBorder="1" applyAlignment="1">
      <alignment horizontal="center" vertical="center" shrinkToFit="1"/>
    </xf>
    <xf numFmtId="206" fontId="6" fillId="0" borderId="15" xfId="0" applyNumberFormat="1" applyFont="1" applyFill="1" applyBorder="1" applyAlignment="1">
      <alignment horizontal="center" vertical="center" shrinkToFit="1"/>
    </xf>
    <xf numFmtId="206" fontId="6" fillId="0" borderId="67" xfId="0" applyNumberFormat="1" applyFont="1" applyFill="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77" xfId="0" applyNumberFormat="1" applyFont="1" applyBorder="1" applyAlignment="1">
      <alignment horizontal="center" vertical="center" shrinkToFit="1"/>
    </xf>
    <xf numFmtId="206" fontId="6" fillId="0" borderId="78" xfId="0" applyNumberFormat="1" applyFont="1" applyBorder="1" applyAlignment="1">
      <alignment horizontal="center" vertical="center" shrinkToFit="1"/>
    </xf>
    <xf numFmtId="206" fontId="6" fillId="0" borderId="21" xfId="0" applyNumberFormat="1" applyFont="1" applyBorder="1" applyAlignment="1">
      <alignment horizontal="right" vertical="center"/>
    </xf>
    <xf numFmtId="206" fontId="6" fillId="0" borderId="67" xfId="0" applyNumberFormat="1" applyFont="1" applyBorder="1" applyAlignment="1">
      <alignment horizontal="right" vertical="center"/>
    </xf>
    <xf numFmtId="206" fontId="6" fillId="0" borderId="26" xfId="0" applyNumberFormat="1" applyFont="1" applyBorder="1" applyAlignment="1">
      <alignment horizontal="right" vertical="center"/>
    </xf>
    <xf numFmtId="206" fontId="6" fillId="0" borderId="77" xfId="0" applyNumberFormat="1" applyFont="1" applyBorder="1" applyAlignment="1">
      <alignment horizontal="right" vertical="center"/>
    </xf>
    <xf numFmtId="206" fontId="6" fillId="0" borderId="68" xfId="0" applyNumberFormat="1" applyFont="1" applyBorder="1" applyAlignment="1">
      <alignment horizontal="right" vertical="center"/>
    </xf>
    <xf numFmtId="206" fontId="6" fillId="0" borderId="79" xfId="0" applyNumberFormat="1" applyFont="1" applyBorder="1" applyAlignment="1">
      <alignment horizontal="right" vertical="center"/>
    </xf>
    <xf numFmtId="0" fontId="6" fillId="0" borderId="21" xfId="0" applyFont="1" applyFill="1" applyBorder="1" applyAlignment="1">
      <alignment horizontal="left" vertical="center"/>
    </xf>
    <xf numFmtId="0" fontId="6" fillId="0" borderId="27" xfId="0" applyFont="1" applyFill="1" applyBorder="1" applyAlignment="1">
      <alignment horizontal="left" vertical="center"/>
    </xf>
    <xf numFmtId="0" fontId="35" fillId="0" borderId="0" xfId="0" applyFont="1" applyFill="1" applyAlignment="1">
      <alignment vertical="center" wrapText="1"/>
    </xf>
    <xf numFmtId="0" fontId="35" fillId="0" borderId="0" xfId="0" applyFont="1" applyFill="1" applyAlignment="1">
      <alignment vertical="top"/>
    </xf>
    <xf numFmtId="49" fontId="35" fillId="0" borderId="0" xfId="0" applyNumberFormat="1" applyFont="1" applyAlignment="1">
      <alignment vertical="top"/>
    </xf>
    <xf numFmtId="0" fontId="35" fillId="0" borderId="0" xfId="0" applyFont="1" applyAlignment="1">
      <alignment vertical="top"/>
    </xf>
    <xf numFmtId="0" fontId="35" fillId="0" borderId="0" xfId="0" applyFont="1" applyAlignment="1">
      <alignment vertical="top" wrapText="1"/>
    </xf>
    <xf numFmtId="0" fontId="35" fillId="37" borderId="0" xfId="0" applyFont="1" applyFill="1" applyAlignment="1">
      <alignment vertical="top" wrapText="1"/>
    </xf>
    <xf numFmtId="0" fontId="35" fillId="37" borderId="0" xfId="0" applyFont="1" applyFill="1" applyAlignment="1">
      <alignment vertical="top"/>
    </xf>
    <xf numFmtId="0" fontId="10" fillId="0" borderId="21" xfId="0" applyFont="1" applyFill="1" applyBorder="1" applyAlignment="1">
      <alignment horizontal="left" vertical="center" wrapText="1"/>
    </xf>
    <xf numFmtId="0" fontId="10" fillId="0" borderId="21" xfId="0" applyFont="1" applyFill="1" applyBorder="1" applyAlignment="1">
      <alignment horizontal="left" vertical="center"/>
    </xf>
    <xf numFmtId="0" fontId="10" fillId="0" borderId="27" xfId="0" applyFont="1" applyFill="1" applyBorder="1" applyAlignment="1">
      <alignment horizontal="left" vertical="center" wrapText="1"/>
    </xf>
    <xf numFmtId="0" fontId="5" fillId="0" borderId="27" xfId="0" applyFont="1" applyFill="1" applyBorder="1" applyAlignment="1">
      <alignment horizontal="left" vertical="center"/>
    </xf>
    <xf numFmtId="0" fontId="6" fillId="0" borderId="22" xfId="0" applyFont="1" applyFill="1" applyBorder="1" applyAlignment="1">
      <alignment horizontal="left" vertical="center"/>
    </xf>
    <xf numFmtId="0" fontId="6" fillId="0" borderId="45" xfId="0" applyFont="1" applyFill="1" applyBorder="1" applyAlignment="1">
      <alignment horizontal="left" vertical="center"/>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5" fillId="0" borderId="54" xfId="0" applyFont="1" applyFill="1" applyBorder="1" applyAlignment="1">
      <alignment horizontal="left" vertical="center"/>
    </xf>
    <xf numFmtId="0" fontId="5" fillId="0" borderId="55" xfId="0" applyFont="1" applyFill="1" applyBorder="1" applyAlignment="1">
      <alignment horizontal="left" vertical="center"/>
    </xf>
    <xf numFmtId="49" fontId="2" fillId="0" borderId="0" xfId="0" applyNumberFormat="1" applyFont="1" applyFill="1" applyAlignment="1">
      <alignment horizontal="left" vertical="top"/>
    </xf>
    <xf numFmtId="49" fontId="35" fillId="0" borderId="0" xfId="0" applyNumberFormat="1" applyFont="1" applyFill="1" applyAlignment="1">
      <alignment horizontal="left" vertical="center" wrapText="1"/>
    </xf>
    <xf numFmtId="49" fontId="2" fillId="35" borderId="0" xfId="0" applyNumberFormat="1" applyFont="1" applyFill="1" applyAlignment="1">
      <alignment horizontal="left" vertical="center" wrapText="1"/>
    </xf>
    <xf numFmtId="49" fontId="2" fillId="35" borderId="0" xfId="0" applyNumberFormat="1" applyFont="1" applyFill="1" applyAlignment="1">
      <alignment horizontal="left" vertical="center"/>
    </xf>
    <xf numFmtId="49" fontId="39" fillId="0" borderId="0" xfId="0" applyNumberFormat="1" applyFont="1" applyFill="1" applyAlignment="1">
      <alignment horizontal="left" vertical="center" wrapText="1"/>
    </xf>
    <xf numFmtId="49" fontId="35" fillId="0" borderId="0" xfId="0" applyNumberFormat="1" applyFont="1" applyFill="1" applyAlignment="1">
      <alignment horizontal="left" vertical="top"/>
    </xf>
    <xf numFmtId="49" fontId="2" fillId="0" borderId="0" xfId="0" applyNumberFormat="1" applyFont="1" applyFill="1" applyAlignment="1">
      <alignment horizontal="left" vertical="top" wrapText="1"/>
    </xf>
    <xf numFmtId="0" fontId="35" fillId="34" borderId="15" xfId="0" applyFont="1" applyFill="1" applyBorder="1" applyAlignment="1">
      <alignment horizontal="center" vertical="center"/>
    </xf>
    <xf numFmtId="0" fontId="35" fillId="34" borderId="19" xfId="0" applyFont="1" applyFill="1" applyBorder="1" applyAlignment="1">
      <alignment horizontal="center" vertical="center"/>
    </xf>
    <xf numFmtId="0" fontId="41" fillId="34" borderId="80" xfId="0" applyFont="1" applyFill="1" applyBorder="1" applyAlignment="1">
      <alignment horizontal="left" vertical="center" wrapText="1"/>
    </xf>
    <xf numFmtId="0" fontId="41" fillId="34" borderId="30" xfId="0" applyFont="1" applyFill="1" applyBorder="1" applyAlignment="1">
      <alignment horizontal="left" vertical="center" wrapText="1"/>
    </xf>
    <xf numFmtId="0" fontId="41" fillId="34" borderId="53" xfId="0" applyFont="1" applyFill="1" applyBorder="1" applyAlignment="1">
      <alignment horizontal="left" vertical="center" wrapText="1"/>
    </xf>
    <xf numFmtId="0" fontId="41" fillId="34" borderId="57" xfId="0" applyFont="1" applyFill="1" applyBorder="1" applyAlignment="1">
      <alignment horizontal="left" vertical="center" wrapText="1"/>
    </xf>
    <xf numFmtId="195" fontId="35" fillId="34" borderId="15" xfId="0" applyNumberFormat="1" applyFont="1" applyFill="1" applyBorder="1" applyAlignment="1">
      <alignment horizontal="left" vertical="center"/>
    </xf>
    <xf numFmtId="195" fontId="35" fillId="34" borderId="19" xfId="0" applyNumberFormat="1" applyFont="1" applyFill="1" applyBorder="1" applyAlignment="1">
      <alignment horizontal="left" vertical="center"/>
    </xf>
    <xf numFmtId="0" fontId="35" fillId="34" borderId="15" xfId="0" applyFont="1" applyFill="1" applyBorder="1" applyAlignment="1">
      <alignment horizontal="left" vertical="center"/>
    </xf>
    <xf numFmtId="0" fontId="35" fillId="34" borderId="19" xfId="0" applyFont="1" applyFill="1" applyBorder="1" applyAlignment="1">
      <alignment horizontal="left" vertical="center"/>
    </xf>
    <xf numFmtId="0" fontId="35" fillId="34" borderId="20" xfId="0" applyFont="1" applyFill="1" applyBorder="1" applyAlignment="1">
      <alignment horizontal="left" vertical="center"/>
    </xf>
    <xf numFmtId="0" fontId="35" fillId="34" borderId="44" xfId="0" applyFont="1" applyFill="1" applyBorder="1" applyAlignment="1">
      <alignment horizontal="center" vertical="center"/>
    </xf>
    <xf numFmtId="0" fontId="35" fillId="34" borderId="36" xfId="0" applyFont="1" applyFill="1" applyBorder="1" applyAlignment="1">
      <alignment horizontal="center" vertical="center"/>
    </xf>
    <xf numFmtId="0" fontId="40" fillId="34" borderId="38" xfId="0" applyFont="1" applyFill="1" applyBorder="1" applyAlignment="1">
      <alignment horizontal="left" vertical="center" wrapText="1"/>
    </xf>
    <xf numFmtId="0" fontId="40" fillId="34" borderId="81" xfId="0" applyFont="1" applyFill="1" applyBorder="1" applyAlignment="1">
      <alignment horizontal="left" vertical="center" wrapText="1"/>
    </xf>
    <xf numFmtId="49" fontId="38" fillId="34" borderId="46" xfId="0" applyNumberFormat="1" applyFont="1" applyFill="1" applyBorder="1" applyAlignment="1">
      <alignment horizontal="left" vertical="center"/>
    </xf>
    <xf numFmtId="49" fontId="38" fillId="34" borderId="10" xfId="0" applyNumberFormat="1" applyFont="1" applyFill="1" applyBorder="1" applyAlignment="1">
      <alignment horizontal="left" vertical="center"/>
    </xf>
    <xf numFmtId="0" fontId="40" fillId="34" borderId="46" xfId="0" applyFont="1" applyFill="1" applyBorder="1" applyAlignment="1">
      <alignment horizontal="left" vertical="center"/>
    </xf>
    <xf numFmtId="0" fontId="40" fillId="34" borderId="81" xfId="0" applyFont="1" applyFill="1" applyBorder="1" applyAlignment="1">
      <alignment horizontal="left" vertical="center"/>
    </xf>
    <xf numFmtId="0" fontId="29" fillId="0" borderId="42" xfId="0" applyFont="1" applyBorder="1" applyAlignment="1">
      <alignment horizontal="left" vertical="center"/>
    </xf>
    <xf numFmtId="0" fontId="29" fillId="37" borderId="42" xfId="0" applyFont="1" applyFill="1" applyBorder="1" applyAlignment="1">
      <alignment horizontal="left" vertical="center"/>
    </xf>
    <xf numFmtId="0" fontId="35" fillId="33" borderId="15" xfId="0" applyFont="1" applyFill="1" applyBorder="1" applyAlignment="1">
      <alignment vertical="center" wrapText="1"/>
    </xf>
    <xf numFmtId="0" fontId="35" fillId="33" borderId="19" xfId="0" applyFont="1" applyFill="1" applyBorder="1" applyAlignment="1">
      <alignment vertical="center" wrapText="1"/>
    </xf>
    <xf numFmtId="0" fontId="35" fillId="33" borderId="20" xfId="0" applyFont="1" applyFill="1" applyBorder="1" applyAlignment="1">
      <alignment vertical="center" wrapText="1"/>
    </xf>
    <xf numFmtId="0" fontId="35" fillId="0" borderId="46" xfId="0" applyFont="1" applyFill="1" applyBorder="1" applyAlignment="1">
      <alignment horizontal="left" vertical="center"/>
    </xf>
    <xf numFmtId="0" fontId="35" fillId="0" borderId="10" xfId="0" applyFont="1" applyFill="1" applyBorder="1" applyAlignment="1">
      <alignment horizontal="left" vertical="center"/>
    </xf>
    <xf numFmtId="0" fontId="35" fillId="0" borderId="14" xfId="0" applyFont="1" applyFill="1" applyBorder="1" applyAlignment="1">
      <alignment horizontal="left" vertical="center"/>
    </xf>
    <xf numFmtId="0" fontId="40" fillId="34" borderId="82" xfId="0" applyFont="1" applyFill="1" applyBorder="1" applyAlignment="1">
      <alignment horizontal="left" vertical="center" wrapText="1"/>
    </xf>
    <xf numFmtId="0" fontId="40" fillId="34" borderId="51" xfId="0" applyFont="1" applyFill="1" applyBorder="1" applyAlignment="1">
      <alignment horizontal="left" vertical="center"/>
    </xf>
    <xf numFmtId="0" fontId="35" fillId="28" borderId="15" xfId="0" applyFont="1" applyFill="1" applyBorder="1" applyAlignment="1">
      <alignment vertical="center"/>
    </xf>
    <xf numFmtId="0" fontId="35" fillId="28" borderId="19" xfId="0" applyFont="1" applyFill="1" applyBorder="1" applyAlignment="1">
      <alignment vertical="center"/>
    </xf>
    <xf numFmtId="0" fontId="35" fillId="28" borderId="28" xfId="0" applyFont="1" applyFill="1" applyBorder="1" applyAlignment="1">
      <alignment vertical="center"/>
    </xf>
    <xf numFmtId="0" fontId="38" fillId="0" borderId="15" xfId="0" applyFont="1" applyFill="1" applyBorder="1" applyAlignment="1">
      <alignment horizontal="left" vertical="center"/>
    </xf>
    <xf numFmtId="0" fontId="38" fillId="0" borderId="19" xfId="0" applyFont="1" applyFill="1" applyBorder="1" applyAlignment="1">
      <alignment horizontal="left" vertical="center"/>
    </xf>
    <xf numFmtId="0" fontId="38" fillId="0" borderId="20"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19" xfId="0" applyFont="1" applyFill="1" applyBorder="1" applyAlignment="1">
      <alignment horizontal="left" vertical="center"/>
    </xf>
    <xf numFmtId="49" fontId="29" fillId="0" borderId="0" xfId="0" applyNumberFormat="1" applyFont="1" applyAlignment="1">
      <alignment horizontal="left" vertical="center"/>
    </xf>
    <xf numFmtId="0" fontId="35" fillId="28" borderId="80" xfId="0" applyFont="1" applyFill="1" applyBorder="1" applyAlignment="1">
      <alignment horizontal="left" vertical="center"/>
    </xf>
    <xf numFmtId="0" fontId="35" fillId="28" borderId="30" xfId="0" applyFont="1" applyFill="1" applyBorder="1" applyAlignment="1">
      <alignment horizontal="left" vertical="center"/>
    </xf>
    <xf numFmtId="0" fontId="35" fillId="28" borderId="38" xfId="0" applyFont="1" applyFill="1" applyBorder="1" applyAlignment="1">
      <alignment horizontal="left" vertical="center"/>
    </xf>
    <xf numFmtId="0" fontId="35" fillId="28" borderId="81" xfId="0" applyFont="1" applyFill="1" applyBorder="1" applyAlignment="1">
      <alignment horizontal="left" vertical="center"/>
    </xf>
    <xf numFmtId="0" fontId="37" fillId="0" borderId="0" xfId="0" applyFont="1" applyAlignment="1">
      <alignment horizontal="center" vertical="center"/>
    </xf>
    <xf numFmtId="0" fontId="36" fillId="0" borderId="0" xfId="0" applyFont="1" applyAlignment="1">
      <alignment horizontal="center" vertical="center"/>
    </xf>
    <xf numFmtId="0" fontId="35" fillId="28" borderId="15" xfId="0" applyFont="1" applyFill="1" applyBorder="1" applyAlignment="1">
      <alignment horizontal="left" vertical="center"/>
    </xf>
    <xf numFmtId="0" fontId="35" fillId="28" borderId="19" xfId="0" applyFont="1" applyFill="1" applyBorder="1" applyAlignment="1">
      <alignment horizontal="left" vertical="center"/>
    </xf>
    <xf numFmtId="0" fontId="35" fillId="28" borderId="28" xfId="0" applyFont="1" applyFill="1" applyBorder="1" applyAlignment="1">
      <alignment horizontal="left" vertical="center"/>
    </xf>
    <xf numFmtId="0" fontId="35" fillId="28" borderId="80" xfId="0" applyFont="1" applyFill="1" applyBorder="1" applyAlignment="1">
      <alignment horizontal="left" vertical="center" wrapText="1"/>
    </xf>
    <xf numFmtId="0" fontId="35" fillId="28" borderId="30" xfId="0" applyFont="1" applyFill="1" applyBorder="1" applyAlignment="1">
      <alignment horizontal="left" vertical="center" wrapText="1"/>
    </xf>
    <xf numFmtId="0" fontId="35" fillId="28" borderId="38" xfId="0" applyFont="1" applyFill="1" applyBorder="1" applyAlignment="1">
      <alignment horizontal="left" vertical="center" wrapText="1"/>
    </xf>
    <xf numFmtId="0" fontId="35" fillId="28" borderId="81" xfId="0" applyFont="1" applyFill="1" applyBorder="1" applyAlignment="1">
      <alignment horizontal="left" vertical="center" wrapText="1"/>
    </xf>
    <xf numFmtId="0" fontId="35" fillId="0" borderId="34"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35" fillId="0" borderId="20" xfId="0" applyFont="1" applyFill="1" applyBorder="1" applyAlignment="1">
      <alignment horizontal="left" vertical="center"/>
    </xf>
    <xf numFmtId="0" fontId="35" fillId="0" borderId="44"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35" fillId="37" borderId="36" xfId="0" applyFont="1" applyFill="1" applyBorder="1" applyAlignment="1">
      <alignment horizontal="left" vertical="center"/>
    </xf>
    <xf numFmtId="0" fontId="35" fillId="37" borderId="37" xfId="0" applyFont="1" applyFill="1" applyBorder="1" applyAlignment="1">
      <alignment horizontal="left" vertical="center"/>
    </xf>
    <xf numFmtId="0" fontId="35" fillId="28" borderId="83" xfId="0" applyFont="1" applyFill="1" applyBorder="1" applyAlignment="1">
      <alignment horizontal="left" vertical="center"/>
    </xf>
    <xf numFmtId="0" fontId="35" fillId="28" borderId="65" xfId="0" applyFont="1" applyFill="1" applyBorder="1" applyAlignment="1">
      <alignment horizontal="left" vertical="center"/>
    </xf>
    <xf numFmtId="0" fontId="35" fillId="28" borderId="84" xfId="0" applyFont="1" applyFill="1" applyBorder="1" applyAlignment="1">
      <alignment horizontal="left" vertical="center"/>
    </xf>
    <xf numFmtId="0" fontId="35" fillId="28" borderId="15" xfId="0" applyFont="1" applyFill="1" applyBorder="1" applyAlignment="1">
      <alignment horizontal="left" vertical="center" wrapText="1"/>
    </xf>
    <xf numFmtId="0" fontId="35" fillId="28" borderId="19" xfId="0" applyFont="1" applyFill="1" applyBorder="1" applyAlignment="1">
      <alignment horizontal="left" vertical="center" wrapText="1"/>
    </xf>
    <xf numFmtId="0" fontId="35" fillId="28" borderId="28" xfId="0" applyFont="1" applyFill="1" applyBorder="1" applyAlignment="1">
      <alignment horizontal="left" vertical="center" wrapText="1"/>
    </xf>
    <xf numFmtId="0" fontId="38" fillId="0" borderId="15" xfId="0" applyFont="1" applyFill="1" applyBorder="1" applyAlignment="1">
      <alignment vertical="center"/>
    </xf>
    <xf numFmtId="0" fontId="38" fillId="0" borderId="19" xfId="0" applyFont="1" applyFill="1" applyBorder="1" applyAlignment="1">
      <alignment vertical="center"/>
    </xf>
    <xf numFmtId="0" fontId="38" fillId="0" borderId="20" xfId="0" applyFont="1" applyFill="1" applyBorder="1" applyAlignment="1">
      <alignment vertical="center"/>
    </xf>
    <xf numFmtId="0" fontId="35" fillId="28" borderId="85" xfId="0" applyFont="1" applyFill="1" applyBorder="1" applyAlignment="1">
      <alignment horizontal="left" vertical="center"/>
    </xf>
    <xf numFmtId="0" fontId="35" fillId="28" borderId="35" xfId="0" applyFont="1" applyFill="1" applyBorder="1" applyAlignment="1">
      <alignment horizontal="left" vertical="center"/>
    </xf>
    <xf numFmtId="0" fontId="35" fillId="28" borderId="65" xfId="0" applyFont="1" applyFill="1" applyBorder="1" applyAlignment="1">
      <alignment horizontal="left" vertical="center" wrapText="1"/>
    </xf>
    <xf numFmtId="0" fontId="35" fillId="28" borderId="84" xfId="0" applyFont="1" applyFill="1" applyBorder="1" applyAlignment="1">
      <alignment horizontal="left" vertical="center" wrapText="1"/>
    </xf>
    <xf numFmtId="49" fontId="40" fillId="0" borderId="41" xfId="0" applyNumberFormat="1" applyFont="1" applyFill="1" applyBorder="1" applyAlignment="1">
      <alignment horizontal="left" vertical="center"/>
    </xf>
    <xf numFmtId="49" fontId="40" fillId="0" borderId="42" xfId="0" applyNumberFormat="1" applyFont="1" applyFill="1" applyBorder="1" applyAlignment="1">
      <alignment horizontal="left" vertical="center"/>
    </xf>
    <xf numFmtId="0" fontId="35" fillId="28" borderId="64" xfId="0" applyFont="1" applyFill="1" applyBorder="1" applyAlignment="1">
      <alignment horizontal="left" vertical="center"/>
    </xf>
    <xf numFmtId="0" fontId="35" fillId="28" borderId="86" xfId="0" applyFont="1" applyFill="1" applyBorder="1" applyAlignment="1">
      <alignment horizontal="left" vertical="center"/>
    </xf>
    <xf numFmtId="0" fontId="53" fillId="0" borderId="15" xfId="43" applyFill="1" applyBorder="1" applyAlignment="1">
      <alignment vertical="center"/>
    </xf>
    <xf numFmtId="49" fontId="35" fillId="0" borderId="42" xfId="0" applyNumberFormat="1" applyFont="1" applyFill="1" applyBorder="1" applyAlignment="1">
      <alignment horizontal="left" vertical="center"/>
    </xf>
    <xf numFmtId="49" fontId="35" fillId="0" borderId="43" xfId="0" applyNumberFormat="1" applyFont="1" applyFill="1" applyBorder="1" applyAlignment="1">
      <alignment horizontal="left" vertical="center"/>
    </xf>
    <xf numFmtId="49" fontId="38" fillId="0" borderId="19" xfId="0" applyNumberFormat="1" applyFont="1" applyFill="1" applyBorder="1" applyAlignment="1">
      <alignment horizontal="left" vertical="center"/>
    </xf>
    <xf numFmtId="49" fontId="38" fillId="0" borderId="20" xfId="0" applyNumberFormat="1" applyFont="1" applyFill="1" applyBorder="1" applyAlignment="1">
      <alignment horizontal="left" vertical="center"/>
    </xf>
    <xf numFmtId="0" fontId="35" fillId="33" borderId="15" xfId="0" applyFont="1" applyFill="1" applyBorder="1" applyAlignment="1">
      <alignment horizontal="center" vertical="center"/>
    </xf>
    <xf numFmtId="0" fontId="35" fillId="33" borderId="19" xfId="0" applyFont="1" applyFill="1" applyBorder="1" applyAlignment="1">
      <alignment horizontal="center" vertical="center"/>
    </xf>
    <xf numFmtId="0" fontId="29" fillId="0" borderId="11" xfId="0" applyFont="1" applyBorder="1" applyAlignment="1">
      <alignment horizontal="left" vertical="center"/>
    </xf>
    <xf numFmtId="0" fontId="53" fillId="0" borderId="19" xfId="43" applyFill="1" applyBorder="1" applyAlignment="1">
      <alignment horizontal="left" vertical="center"/>
    </xf>
    <xf numFmtId="0" fontId="35" fillId="0" borderId="20" xfId="43" applyFont="1" applyFill="1" applyBorder="1" applyAlignment="1">
      <alignment horizontal="left" vertical="center"/>
    </xf>
    <xf numFmtId="191" fontId="38" fillId="0" borderId="31" xfId="0" applyNumberFormat="1" applyFont="1" applyFill="1" applyBorder="1" applyAlignment="1">
      <alignment horizontal="left" vertical="center"/>
    </xf>
    <xf numFmtId="191" fontId="38" fillId="0" borderId="32" xfId="0" applyNumberFormat="1" applyFont="1" applyFill="1" applyBorder="1" applyAlignment="1">
      <alignment horizontal="left" vertical="center"/>
    </xf>
    <xf numFmtId="0" fontId="29" fillId="34" borderId="11" xfId="0" applyFont="1" applyFill="1" applyBorder="1" applyAlignment="1">
      <alignment horizontal="left" vertical="center" wrapText="1"/>
    </xf>
    <xf numFmtId="0" fontId="40" fillId="34" borderId="29" xfId="0" applyFont="1" applyFill="1" applyBorder="1" applyAlignment="1">
      <alignment horizontal="left" vertical="center"/>
    </xf>
    <xf numFmtId="0" fontId="35" fillId="28" borderId="15" xfId="0" applyFont="1" applyFill="1" applyBorder="1" applyAlignment="1">
      <alignment vertical="center" wrapText="1"/>
    </xf>
    <xf numFmtId="0" fontId="35" fillId="28" borderId="19" xfId="0" applyFont="1" applyFill="1" applyBorder="1" applyAlignment="1">
      <alignment vertical="center" wrapText="1"/>
    </xf>
    <xf numFmtId="0" fontId="35" fillId="28" borderId="28" xfId="0" applyFont="1" applyFill="1" applyBorder="1" applyAlignment="1">
      <alignment vertical="center" wrapText="1"/>
    </xf>
    <xf numFmtId="0" fontId="35" fillId="28" borderId="83" xfId="0" applyFont="1" applyFill="1" applyBorder="1" applyAlignment="1">
      <alignment horizontal="left" vertical="center" wrapText="1"/>
    </xf>
    <xf numFmtId="195" fontId="38" fillId="34" borderId="29" xfId="0" applyNumberFormat="1" applyFont="1" applyFill="1" applyBorder="1" applyAlignment="1">
      <alignment horizontal="left" vertical="center"/>
    </xf>
    <xf numFmtId="195" fontId="38" fillId="34" borderId="12" xfId="0" applyNumberFormat="1" applyFont="1" applyFill="1" applyBorder="1" applyAlignment="1">
      <alignment horizontal="left" vertical="center"/>
    </xf>
    <xf numFmtId="195" fontId="38" fillId="34" borderId="51" xfId="0" applyNumberFormat="1" applyFont="1" applyFill="1" applyBorder="1" applyAlignment="1">
      <alignment horizontal="left" vertical="center"/>
    </xf>
    <xf numFmtId="0" fontId="35" fillId="34" borderId="80" xfId="0" applyFont="1" applyFill="1" applyBorder="1" applyAlignment="1">
      <alignment horizontal="left" vertical="center" wrapText="1"/>
    </xf>
    <xf numFmtId="0" fontId="35" fillId="34" borderId="30" xfId="0" applyFont="1" applyFill="1" applyBorder="1" applyAlignment="1">
      <alignment horizontal="left" vertical="center" wrapText="1"/>
    </xf>
    <xf numFmtId="0" fontId="35" fillId="34" borderId="38" xfId="0" applyFont="1" applyFill="1" applyBorder="1" applyAlignment="1">
      <alignment horizontal="left" vertical="center" wrapText="1"/>
    </xf>
    <xf numFmtId="0" fontId="35" fillId="34" borderId="81" xfId="0" applyFont="1" applyFill="1" applyBorder="1" applyAlignment="1">
      <alignment horizontal="left" vertical="center" wrapText="1"/>
    </xf>
    <xf numFmtId="0" fontId="35" fillId="28" borderId="85" xfId="0" applyFont="1" applyFill="1" applyBorder="1" applyAlignment="1">
      <alignment horizontal="left" vertical="center" wrapText="1"/>
    </xf>
    <xf numFmtId="0" fontId="35" fillId="28" borderId="35" xfId="0" applyFont="1" applyFill="1" applyBorder="1" applyAlignment="1">
      <alignment horizontal="left" vertical="center" wrapText="1"/>
    </xf>
    <xf numFmtId="0" fontId="35" fillId="33" borderId="44" xfId="0" applyFont="1" applyFill="1" applyBorder="1" applyAlignment="1">
      <alignment horizontal="center" vertical="center"/>
    </xf>
    <xf numFmtId="0" fontId="35" fillId="33" borderId="36" xfId="0" applyFont="1" applyFill="1" applyBorder="1" applyAlignment="1">
      <alignment horizontal="center" vertical="center"/>
    </xf>
    <xf numFmtId="0" fontId="2" fillId="28" borderId="69"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69"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29"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28"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8" xfId="0" applyFont="1" applyFill="1" applyBorder="1" applyAlignment="1">
      <alignment horizontal="left" vertical="center"/>
    </xf>
    <xf numFmtId="0" fontId="2" fillId="28" borderId="87" xfId="0" applyFont="1" applyFill="1" applyBorder="1" applyAlignment="1">
      <alignment horizontal="left" vertical="center"/>
    </xf>
    <xf numFmtId="196" fontId="3" fillId="0" borderId="3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8" xfId="0" applyFont="1" applyFill="1" applyBorder="1" applyAlignment="1">
      <alignment horizontal="left" vertical="center" wrapText="1"/>
    </xf>
    <xf numFmtId="197" fontId="3" fillId="0" borderId="19" xfId="0" applyNumberFormat="1" applyFont="1" applyFill="1" applyBorder="1" applyAlignment="1">
      <alignment horizontal="righ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8" xfId="0" applyFont="1" applyFill="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8"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35" fillId="5" borderId="39" xfId="0" applyFont="1" applyFill="1" applyBorder="1" applyAlignment="1">
      <alignment horizontal="left" vertical="center" wrapText="1"/>
    </xf>
    <xf numFmtId="0" fontId="35" fillId="5" borderId="30" xfId="0" applyFont="1" applyFill="1" applyBorder="1" applyAlignment="1">
      <alignment horizontal="left" vertical="center" wrapText="1"/>
    </xf>
    <xf numFmtId="0" fontId="35" fillId="5" borderId="46" xfId="0" applyFont="1" applyFill="1" applyBorder="1" applyAlignment="1">
      <alignment horizontal="left" vertical="center" wrapText="1"/>
    </xf>
    <xf numFmtId="0" fontId="35" fillId="5" borderId="81" xfId="0" applyFont="1" applyFill="1" applyBorder="1" applyAlignment="1">
      <alignment horizontal="left" vertical="center" wrapText="1"/>
    </xf>
    <xf numFmtId="0" fontId="35" fillId="33" borderId="70" xfId="0" applyFont="1" applyFill="1" applyBorder="1" applyAlignment="1">
      <alignment horizontal="left" vertical="center" wrapText="1"/>
    </xf>
    <xf numFmtId="0" fontId="35" fillId="33" borderId="47" xfId="0" applyFont="1" applyFill="1" applyBorder="1" applyAlignment="1">
      <alignment horizontal="left" vertical="center" wrapText="1"/>
    </xf>
    <xf numFmtId="0" fontId="2" fillId="28" borderId="88" xfId="0" applyFont="1" applyFill="1" applyBorder="1" applyAlignment="1">
      <alignment horizontal="left" vertical="center"/>
    </xf>
    <xf numFmtId="0" fontId="2" fillId="0" borderId="30" xfId="0" applyFont="1" applyFill="1" applyBorder="1" applyAlignment="1">
      <alignment horizontal="left" vertical="center"/>
    </xf>
    <xf numFmtId="0" fontId="2" fillId="0" borderId="81"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1" xfId="0" applyFont="1" applyFill="1" applyBorder="1" applyAlignment="1">
      <alignment vertical="center" wrapText="1"/>
    </xf>
    <xf numFmtId="0" fontId="6" fillId="28" borderId="21" xfId="0" applyFont="1" applyFill="1" applyBorder="1" applyAlignment="1">
      <alignment vertical="center"/>
    </xf>
    <xf numFmtId="0" fontId="2" fillId="33" borderId="44" xfId="0" applyFont="1" applyFill="1" applyBorder="1" applyAlignment="1">
      <alignment horizontal="left" vertical="center"/>
    </xf>
    <xf numFmtId="0" fontId="2" fillId="33" borderId="35"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3"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6" xfId="0" applyFont="1" applyFill="1" applyBorder="1" applyAlignment="1">
      <alignment horizontal="right" vertical="center"/>
    </xf>
    <xf numFmtId="0" fontId="2" fillId="0" borderId="44" xfId="0" applyFont="1" applyFill="1" applyBorder="1" applyAlignment="1">
      <alignment horizontal="left" vertical="center"/>
    </xf>
    <xf numFmtId="0" fontId="2" fillId="0" borderId="36"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28" xfId="0" applyNumberFormat="1" applyFont="1" applyFill="1" applyBorder="1" applyAlignment="1">
      <alignment horizontal="left" vertical="center"/>
    </xf>
    <xf numFmtId="0" fontId="2" fillId="33" borderId="28" xfId="0" applyFont="1" applyFill="1" applyBorder="1" applyAlignment="1">
      <alignment horizontal="left" vertical="center" wrapText="1"/>
    </xf>
    <xf numFmtId="0" fontId="6"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85"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83"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83" xfId="0" applyFont="1" applyFill="1" applyBorder="1" applyAlignment="1">
      <alignment horizontal="left" vertical="center"/>
    </xf>
    <xf numFmtId="0" fontId="2" fillId="28" borderId="21"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0" fontId="2" fillId="0" borderId="16" xfId="0" applyFont="1" applyFill="1" applyBorder="1" applyAlignment="1">
      <alignment horizontal="left" vertical="center"/>
    </xf>
    <xf numFmtId="0" fontId="2" fillId="0" borderId="89" xfId="0" applyFont="1" applyFill="1" applyBorder="1" applyAlignment="1">
      <alignment horizontal="left" vertical="center"/>
    </xf>
    <xf numFmtId="0" fontId="2" fillId="28" borderId="33"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4"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5" xfId="0" applyFont="1" applyFill="1" applyBorder="1" applyAlignment="1">
      <alignment horizontal="left" vertical="center"/>
    </xf>
    <xf numFmtId="0" fontId="2" fillId="28" borderId="85"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0" borderId="56"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28"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2" fillId="28" borderId="64"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6" xfId="0" applyFont="1" applyFill="1" applyBorder="1" applyAlignment="1">
      <alignment horizontal="left" vertical="center"/>
    </xf>
    <xf numFmtId="0" fontId="2" fillId="28" borderId="65"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4" xfId="0" applyFont="1" applyFill="1" applyBorder="1" applyAlignment="1">
      <alignment horizontal="left" vertical="center"/>
    </xf>
    <xf numFmtId="0" fontId="4" fillId="0" borderId="11" xfId="0" applyFont="1" applyFill="1" applyBorder="1" applyAlignment="1">
      <alignment horizontal="left" vertical="center"/>
    </xf>
    <xf numFmtId="0" fontId="2" fillId="0" borderId="46"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82"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53"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7" xfId="0" applyFont="1" applyFill="1" applyBorder="1" applyAlignment="1">
      <alignment horizontal="left" vertical="center" wrapText="1"/>
    </xf>
    <xf numFmtId="0" fontId="2" fillId="0" borderId="25" xfId="0" applyFont="1" applyFill="1" applyBorder="1" applyAlignment="1">
      <alignment horizontal="left" vertical="center"/>
    </xf>
    <xf numFmtId="0" fontId="4" fillId="0" borderId="0" xfId="0" applyFont="1" applyFill="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8" borderId="22" xfId="0" applyFont="1" applyFill="1" applyBorder="1" applyAlignment="1">
      <alignment horizontal="left" vertical="center"/>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34" borderId="38"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1" xfId="0" applyFont="1" applyFill="1" applyBorder="1" applyAlignment="1">
      <alignment horizontal="left" vertical="center" wrapText="1"/>
    </xf>
    <xf numFmtId="0" fontId="2" fillId="34" borderId="85"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80" xfId="0" applyFont="1" applyFill="1" applyBorder="1" applyAlignment="1">
      <alignment horizontal="center" vertical="center" textRotation="255" wrapText="1"/>
    </xf>
    <xf numFmtId="0" fontId="2" fillId="34" borderId="30" xfId="0" applyFont="1" applyFill="1" applyBorder="1" applyAlignment="1">
      <alignment horizontal="center" vertical="center" textRotation="255" wrapText="1"/>
    </xf>
    <xf numFmtId="0" fontId="2" fillId="34" borderId="38" xfId="0" applyFont="1" applyFill="1" applyBorder="1" applyAlignment="1">
      <alignment horizontal="center" vertical="center" textRotation="255" wrapText="1"/>
    </xf>
    <xf numFmtId="0" fontId="2" fillId="34" borderId="81" xfId="0" applyFont="1" applyFill="1" applyBorder="1" applyAlignment="1">
      <alignment horizontal="center" vertical="center" textRotation="255" wrapText="1"/>
    </xf>
    <xf numFmtId="0" fontId="2" fillId="34" borderId="65" xfId="0" applyFont="1" applyFill="1" applyBorder="1" applyAlignment="1">
      <alignment horizontal="center" vertical="center" textRotation="255" wrapText="1"/>
    </xf>
    <xf numFmtId="0" fontId="2" fillId="34" borderId="84" xfId="0" applyFont="1" applyFill="1" applyBorder="1" applyAlignment="1">
      <alignment horizontal="center" vertical="center" textRotation="255" wrapText="1"/>
    </xf>
    <xf numFmtId="0" fontId="2" fillId="34" borderId="26"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9"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21" xfId="0" applyFont="1" applyFill="1" applyBorder="1" applyAlignment="1">
      <alignment horizontal="left" vertical="center" shrinkToFi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4" fillId="0" borderId="0" xfId="0" applyFont="1" applyAlignment="1">
      <alignment horizontal="left" vertical="center"/>
    </xf>
    <xf numFmtId="0" fontId="2" fillId="28" borderId="80" xfId="0" applyFont="1" applyFill="1" applyBorder="1" applyAlignment="1">
      <alignment horizontal="left" vertical="center"/>
    </xf>
    <xf numFmtId="0" fontId="2" fillId="28" borderId="31" xfId="0" applyFont="1" applyFill="1" applyBorder="1" applyAlignment="1">
      <alignment horizontal="left" vertical="center"/>
    </xf>
    <xf numFmtId="0" fontId="2" fillId="28" borderId="30" xfId="0" applyFont="1" applyFill="1" applyBorder="1" applyAlignment="1">
      <alignment horizontal="lef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28" borderId="3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1" xfId="0" applyFont="1" applyFill="1" applyBorder="1" applyAlignment="1">
      <alignment horizontal="left" vertical="center"/>
    </xf>
    <xf numFmtId="0" fontId="2" fillId="0" borderId="21"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7" xfId="0" applyFont="1" applyFill="1" applyBorder="1" applyAlignment="1">
      <alignment horizontal="left" vertical="center"/>
    </xf>
    <xf numFmtId="0" fontId="2" fillId="33" borderId="21" xfId="0" applyFont="1" applyFill="1" applyBorder="1" applyAlignment="1">
      <alignment horizontal="left" vertical="center"/>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69" xfId="0" applyFont="1" applyFill="1" applyBorder="1" applyAlignment="1">
      <alignment vertical="center" wrapText="1"/>
    </xf>
    <xf numFmtId="0" fontId="2" fillId="28" borderId="21" xfId="0" applyFont="1" applyFill="1" applyBorder="1" applyAlignment="1">
      <alignment vertical="center" wrapText="1"/>
    </xf>
    <xf numFmtId="0" fontId="2" fillId="34" borderId="83"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64"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86" xfId="0" applyFont="1" applyFill="1" applyBorder="1" applyAlignment="1">
      <alignment horizontal="left" vertical="center" wrapText="1"/>
    </xf>
    <xf numFmtId="0" fontId="2" fillId="0" borderId="44" xfId="0" applyFont="1" applyFill="1" applyBorder="1" applyAlignment="1">
      <alignment horizontal="left" vertical="top" wrapText="1"/>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2" fillId="28" borderId="24" xfId="0" applyFont="1" applyFill="1" applyBorder="1" applyAlignment="1">
      <alignment vertical="center" wrapText="1"/>
    </xf>
    <xf numFmtId="0" fontId="4" fillId="34" borderId="0" xfId="0" applyFont="1" applyFill="1" applyBorder="1" applyAlignment="1">
      <alignment horizontal="left" vertical="center"/>
    </xf>
    <xf numFmtId="0" fontId="2" fillId="34" borderId="29"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34" borderId="15" xfId="0" applyFont="1" applyFill="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2" fillId="34" borderId="83" xfId="0" applyFont="1" applyFill="1" applyBorder="1" applyAlignment="1">
      <alignment horizontal="center" vertical="center" textRotation="255" wrapText="1"/>
    </xf>
    <xf numFmtId="0" fontId="2" fillId="34" borderId="28" xfId="0" applyFont="1" applyFill="1" applyBorder="1" applyAlignment="1">
      <alignment horizontal="center" vertical="center" textRotation="255" wrapText="1"/>
    </xf>
    <xf numFmtId="0" fontId="2" fillId="34" borderId="15"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15"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80"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65"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8" xfId="0" applyFont="1" applyFill="1" applyBorder="1" applyAlignment="1">
      <alignment horizontal="left" vertical="center" wrapText="1" shrinkToFi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7"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45" xfId="0" applyFont="1" applyFill="1" applyBorder="1" applyAlignment="1">
      <alignment horizontal="left" vertical="center"/>
    </xf>
    <xf numFmtId="49" fontId="3" fillId="34" borderId="39" xfId="0" applyNumberFormat="1" applyFont="1" applyFill="1" applyBorder="1" applyAlignment="1">
      <alignment horizontal="right" vertical="center"/>
    </xf>
    <xf numFmtId="49" fontId="3" fillId="34" borderId="31" xfId="0" applyNumberFormat="1" applyFont="1" applyFill="1" applyBorder="1" applyAlignment="1">
      <alignment horizontal="right" vertical="center"/>
    </xf>
    <xf numFmtId="49" fontId="3" fillId="34" borderId="46"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32"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26" xfId="0" applyNumberFormat="1"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3" xfId="0" applyFont="1" applyFill="1" applyBorder="1" applyAlignment="1">
      <alignment horizontal="lef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75" xfId="0" applyFont="1" applyFill="1" applyBorder="1" applyAlignment="1">
      <alignment horizontal="left" vertical="center" wrapText="1"/>
    </xf>
    <xf numFmtId="0" fontId="2" fillId="34" borderId="22" xfId="0" applyFont="1" applyFill="1" applyBorder="1" applyAlignment="1">
      <alignment horizontal="left" vertical="center" wrapText="1"/>
    </xf>
    <xf numFmtId="49" fontId="2" fillId="34" borderId="64" xfId="0" applyNumberFormat="1" applyFont="1" applyFill="1" applyBorder="1" applyAlignment="1">
      <alignment horizontal="left" vertical="center" wrapText="1"/>
    </xf>
    <xf numFmtId="49" fontId="2" fillId="34" borderId="42" xfId="0" applyNumberFormat="1" applyFont="1" applyFill="1" applyBorder="1" applyAlignment="1">
      <alignment horizontal="left" vertical="center" wrapText="1"/>
    </xf>
    <xf numFmtId="49" fontId="2" fillId="34" borderId="65"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49" fontId="3" fillId="34" borderId="90" xfId="0" applyNumberFormat="1" applyFont="1" applyFill="1" applyBorder="1" applyAlignment="1">
      <alignment horizontal="left" vertical="center"/>
    </xf>
    <xf numFmtId="0" fontId="3" fillId="34" borderId="90" xfId="0" applyFont="1" applyFill="1" applyBorder="1" applyAlignment="1">
      <alignment horizontal="left" vertical="center"/>
    </xf>
    <xf numFmtId="0" fontId="3" fillId="34" borderId="9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34" borderId="90"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Font="1" applyFill="1" applyBorder="1" applyAlignment="1">
      <alignment horizontal="center" vertical="center"/>
    </xf>
    <xf numFmtId="49" fontId="2" fillId="28" borderId="24"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75" xfId="0" applyNumberFormat="1" applyFont="1" applyFill="1" applyBorder="1" applyAlignment="1">
      <alignment horizontal="left" vertical="center"/>
    </xf>
    <xf numFmtId="0" fontId="3" fillId="0" borderId="44" xfId="0" applyFont="1" applyFill="1" applyBorder="1" applyAlignment="1">
      <alignment horizontal="center" vertical="center"/>
    </xf>
    <xf numFmtId="0" fontId="3" fillId="0" borderId="36" xfId="0" applyFont="1" applyFill="1" applyBorder="1" applyAlignment="1">
      <alignment horizontal="center" vertical="center"/>
    </xf>
    <xf numFmtId="49" fontId="2" fillId="0" borderId="73"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74" xfId="0" applyFont="1" applyFill="1" applyBorder="1" applyAlignment="1">
      <alignment horizontal="left" vertical="center"/>
    </xf>
    <xf numFmtId="49" fontId="9" fillId="0" borderId="92" xfId="0" applyNumberFormat="1" applyFont="1" applyFill="1" applyBorder="1" applyAlignment="1">
      <alignment horizontal="left" vertical="center"/>
    </xf>
    <xf numFmtId="0" fontId="2" fillId="0" borderId="93" xfId="0" applyFont="1" applyFill="1" applyBorder="1" applyAlignment="1">
      <alignment horizontal="left" vertical="center"/>
    </xf>
    <xf numFmtId="49" fontId="2" fillId="28" borderId="69" xfId="0" applyNumberFormat="1" applyFont="1" applyFill="1" applyBorder="1" applyAlignment="1">
      <alignment horizontal="left" vertical="center"/>
    </xf>
    <xf numFmtId="49" fontId="5" fillId="28" borderId="69"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1"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9" xfId="0" applyFont="1" applyFill="1" applyBorder="1" applyAlignment="1">
      <alignment horizontal="center" vertical="center"/>
    </xf>
    <xf numFmtId="49" fontId="2" fillId="28" borderId="24"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0" xfId="0" applyFont="1" applyFill="1" applyBorder="1" applyAlignment="1">
      <alignment horizontal="center"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49" fontId="4" fillId="0" borderId="11" xfId="0" applyNumberFormat="1" applyFont="1" applyBorder="1" applyAlignment="1">
      <alignment horizontal="left" vertical="center"/>
    </xf>
    <xf numFmtId="49" fontId="9" fillId="0" borderId="94" xfId="0" applyNumberFormat="1"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99" xfId="0" applyFont="1" applyBorder="1" applyAlignment="1">
      <alignment horizontal="left" vertical="center"/>
    </xf>
    <xf numFmtId="49" fontId="2" fillId="28" borderId="51"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29" xfId="0"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0" fontId="6" fillId="28" borderId="27" xfId="0"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0" borderId="92" xfId="0" applyNumberFormat="1"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49" fontId="10" fillId="0" borderId="44" xfId="0" applyNumberFormat="1" applyFont="1" applyFill="1" applyBorder="1" applyAlignment="1">
      <alignment horizontal="left" vertical="center" wrapText="1"/>
    </xf>
    <xf numFmtId="49" fontId="10" fillId="0" borderId="36"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0" fontId="2" fillId="28" borderId="27" xfId="0" applyFont="1" applyFill="1" applyBorder="1" applyAlignment="1">
      <alignment horizontal="left" vertical="center"/>
    </xf>
    <xf numFmtId="0" fontId="2" fillId="28" borderId="74" xfId="0" applyFont="1" applyFill="1" applyBorder="1" applyAlignment="1">
      <alignment horizontal="left" vertical="center"/>
    </xf>
    <xf numFmtId="0" fontId="3" fillId="0" borderId="22" xfId="0" applyFont="1" applyFill="1" applyBorder="1" applyAlignment="1">
      <alignment horizontal="center" vertical="center"/>
    </xf>
    <xf numFmtId="49" fontId="2" fillId="28" borderId="90" xfId="0" applyNumberFormat="1" applyFont="1" applyFill="1" applyBorder="1" applyAlignment="1">
      <alignment horizontal="left" vertical="center"/>
    </xf>
    <xf numFmtId="0" fontId="2" fillId="28" borderId="90"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7" xfId="0" applyNumberFormat="1" applyFont="1" applyFill="1" applyBorder="1" applyAlignment="1">
      <alignment horizontal="left" vertical="center"/>
    </xf>
    <xf numFmtId="49" fontId="2" fillId="28" borderId="83" xfId="0" applyNumberFormat="1" applyFont="1" applyFill="1" applyBorder="1" applyAlignment="1">
      <alignment horizontal="left" vertical="center"/>
    </xf>
    <xf numFmtId="49" fontId="2" fillId="28" borderId="88"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6" fillId="33" borderId="85" xfId="0" applyNumberFormat="1"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5" xfId="0" applyFont="1" applyFill="1" applyBorder="1" applyAlignment="1">
      <alignment horizontal="left" vertical="center" wrapText="1"/>
    </xf>
    <xf numFmtId="49" fontId="6" fillId="33" borderId="83"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8" xfId="0" applyFont="1" applyFill="1" applyBorder="1" applyAlignment="1">
      <alignment horizontal="left" vertical="center" wrapText="1"/>
    </xf>
    <xf numFmtId="0" fontId="2" fillId="28" borderId="41" xfId="0" applyFont="1" applyFill="1" applyBorder="1" applyAlignment="1">
      <alignment horizontal="left" vertical="center"/>
    </xf>
    <xf numFmtId="49" fontId="2" fillId="0" borderId="94" xfId="0" applyNumberFormat="1" applyFont="1" applyFill="1" applyBorder="1" applyAlignment="1">
      <alignment horizontal="left" vertical="center"/>
    </xf>
    <xf numFmtId="0" fontId="2" fillId="0" borderId="96" xfId="0" applyFont="1" applyFill="1" applyBorder="1" applyAlignment="1">
      <alignment horizontal="left" vertical="center"/>
    </xf>
    <xf numFmtId="0" fontId="2" fillId="0" borderId="102" xfId="0" applyFont="1" applyFill="1" applyBorder="1" applyAlignment="1">
      <alignment horizontal="left" vertical="center"/>
    </xf>
    <xf numFmtId="0" fontId="2" fillId="0" borderId="103" xfId="0" applyFont="1" applyFill="1" applyBorder="1" applyAlignment="1">
      <alignment horizontal="left" vertical="center"/>
    </xf>
    <xf numFmtId="49" fontId="2" fillId="28" borderId="8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3" fillId="37"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28" borderId="46" xfId="0" applyFont="1" applyFill="1" applyBorder="1" applyAlignment="1">
      <alignment horizontal="center" vertical="center"/>
    </xf>
    <xf numFmtId="0" fontId="2" fillId="28"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49" fontId="2" fillId="0" borderId="11" xfId="0" applyNumberFormat="1" applyFont="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74"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3" fillId="0" borderId="21" xfId="0" applyNumberFormat="1" applyFont="1" applyFill="1" applyBorder="1" applyAlignment="1">
      <alignment vertical="center"/>
    </xf>
    <xf numFmtId="49" fontId="3" fillId="0" borderId="27" xfId="0" applyNumberFormat="1" applyFont="1" applyFill="1" applyBorder="1" applyAlignment="1">
      <alignment vertical="center"/>
    </xf>
    <xf numFmtId="49" fontId="2" fillId="28" borderId="28"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46"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3" fillId="0"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0" fontId="3" fillId="0" borderId="26" xfId="0"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70" xfId="0" applyFont="1" applyFill="1" applyBorder="1" applyAlignment="1">
      <alignment horizontal="center" vertical="center"/>
    </xf>
    <xf numFmtId="49" fontId="2" fillId="28" borderId="80"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53"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0" fontId="2" fillId="28" borderId="24" xfId="0"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31" xfId="0" applyNumberFormat="1" applyFont="1" applyFill="1" applyBorder="1" applyAlignment="1">
      <alignment horizontal="left" vertical="center" wrapText="1"/>
    </xf>
    <xf numFmtId="187" fontId="3" fillId="0" borderId="32" xfId="0" applyNumberFormat="1" applyFont="1" applyFill="1" applyBorder="1" applyAlignment="1">
      <alignment horizontal="left" vertical="center" wrapText="1"/>
    </xf>
    <xf numFmtId="187" fontId="3" fillId="0" borderId="46"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34" borderId="80" xfId="0" applyNumberFormat="1" applyFont="1" applyFill="1" applyBorder="1" applyAlignment="1">
      <alignment horizontal="left" vertical="center" wrapText="1"/>
    </xf>
    <xf numFmtId="49" fontId="2" fillId="34" borderId="39" xfId="0" applyNumberFormat="1" applyFont="1" applyFill="1" applyBorder="1" applyAlignment="1">
      <alignment horizontal="left" vertical="center"/>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5" xfId="0" applyNumberFormat="1" applyFont="1" applyFill="1" applyBorder="1" applyAlignment="1">
      <alignment horizontal="left" vertical="center"/>
    </xf>
    <xf numFmtId="0" fontId="2" fillId="34" borderId="36" xfId="0" applyFont="1" applyFill="1" applyBorder="1" applyAlignment="1">
      <alignment horizontal="left" vertical="center"/>
    </xf>
    <xf numFmtId="0" fontId="2" fillId="34" borderId="37" xfId="0" applyFont="1" applyFill="1" applyBorder="1" applyAlignment="1">
      <alignment horizontal="left" vertical="center"/>
    </xf>
    <xf numFmtId="49" fontId="2" fillId="28" borderId="73" xfId="0" applyNumberFormat="1" applyFont="1" applyFill="1" applyBorder="1" applyAlignment="1">
      <alignment horizontal="left" vertical="center"/>
    </xf>
    <xf numFmtId="188" fontId="3" fillId="0" borderId="29"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7" xfId="0" applyNumberFormat="1" applyFont="1" applyFill="1" applyBorder="1" applyAlignment="1">
      <alignment horizontal="left" vertical="center" wrapText="1"/>
    </xf>
    <xf numFmtId="187" fontId="2" fillId="0" borderId="44"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187" fontId="2" fillId="0" borderId="37"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2"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9"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3" borderId="83"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1" xfId="0" applyFont="1" applyFill="1" applyBorder="1" applyAlignment="1">
      <alignment horizontal="left" vertical="center" wrapText="1"/>
    </xf>
    <xf numFmtId="49" fontId="2" fillId="0" borderId="39"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83"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83" xfId="0"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0" borderId="39"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34" borderId="21" xfId="58"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2" xfId="0" applyNumberFormat="1" applyFont="1" applyFill="1" applyBorder="1" applyAlignment="1">
      <alignment horizontal="left" vertical="center"/>
    </xf>
    <xf numFmtId="49" fontId="2" fillId="0" borderId="29"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187" fontId="2" fillId="0" borderId="21" xfId="58" applyNumberFormat="1" applyFont="1" applyFill="1" applyBorder="1" applyAlignment="1">
      <alignment horizontal="right" vertical="center"/>
    </xf>
    <xf numFmtId="187" fontId="2" fillId="0" borderId="27" xfId="58" applyNumberFormat="1" applyFont="1" applyFill="1" applyBorder="1" applyAlignment="1">
      <alignment horizontal="right" vertical="center"/>
    </xf>
    <xf numFmtId="49" fontId="2" fillId="0" borderId="85"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xf>
    <xf numFmtId="49" fontId="2" fillId="0" borderId="37"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6" fillId="0" borderId="21" xfId="58" applyNumberFormat="1" applyFont="1" applyFill="1" applyBorder="1" applyAlignment="1">
      <alignment horizontal="right" vertical="center"/>
    </xf>
    <xf numFmtId="187" fontId="6" fillId="0"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3"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187" fontId="2" fillId="34"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wrapText="1"/>
    </xf>
    <xf numFmtId="0" fontId="2" fillId="28" borderId="33" xfId="0" applyFont="1" applyFill="1" applyBorder="1" applyAlignment="1">
      <alignment horizontal="center" vertical="center" textRotation="255" wrapText="1"/>
    </xf>
    <xf numFmtId="6" fontId="2" fillId="28" borderId="69"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3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1"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39" xfId="0" applyNumberFormat="1" applyFont="1" applyFill="1" applyBorder="1" applyAlignment="1">
      <alignment horizontal="right" vertical="center"/>
    </xf>
    <xf numFmtId="187" fontId="2" fillId="0" borderId="31" xfId="0" applyNumberFormat="1" applyFont="1" applyFill="1" applyBorder="1" applyAlignment="1">
      <alignment horizontal="right" vertical="center"/>
    </xf>
    <xf numFmtId="187" fontId="2" fillId="0" borderId="30" xfId="0" applyNumberFormat="1" applyFont="1" applyFill="1" applyBorder="1" applyAlignment="1">
      <alignment horizontal="right" vertical="center"/>
    </xf>
    <xf numFmtId="187" fontId="2" fillId="0" borderId="32" xfId="0" applyNumberFormat="1" applyFont="1" applyFill="1" applyBorder="1" applyAlignment="1">
      <alignment horizontal="right" vertical="center"/>
    </xf>
    <xf numFmtId="49" fontId="6" fillId="0" borderId="15" xfId="0" applyNumberFormat="1" applyFont="1" applyFill="1" applyBorder="1" applyAlignment="1">
      <alignment horizontal="left" vertical="center" wrapText="1"/>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1" xfId="0" applyNumberFormat="1" applyFont="1" applyFill="1" applyBorder="1" applyAlignment="1">
      <alignment horizontal="left" vertical="center"/>
    </xf>
    <xf numFmtId="0" fontId="2" fillId="33" borderId="27" xfId="0" applyFont="1" applyFill="1" applyBorder="1" applyAlignment="1">
      <alignment horizontal="left" vertical="center"/>
    </xf>
    <xf numFmtId="49" fontId="2" fillId="28" borderId="65"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4"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27" xfId="0" applyFont="1" applyFill="1" applyBorder="1" applyAlignment="1">
      <alignment horizontal="left" vertical="center" wrapText="1"/>
    </xf>
    <xf numFmtId="49" fontId="2" fillId="0" borderId="27" xfId="0" applyNumberFormat="1" applyFont="1" applyFill="1" applyBorder="1" applyAlignment="1">
      <alignment horizontal="left" vertical="center"/>
    </xf>
    <xf numFmtId="0" fontId="2" fillId="28" borderId="24" xfId="0"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7" xfId="0" applyNumberFormat="1" applyFont="1" applyFill="1" applyBorder="1" applyAlignment="1">
      <alignment horizontal="left" vertical="center"/>
    </xf>
    <xf numFmtId="49" fontId="2" fillId="28" borderId="69" xfId="0" applyNumberFormat="1" applyFont="1" applyFill="1" applyBorder="1" applyAlignment="1">
      <alignment horizontal="left" vertical="center" wrapText="1"/>
    </xf>
    <xf numFmtId="0" fontId="2" fillId="28" borderId="88"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0" fontId="6" fillId="0" borderId="27"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2" fillId="0" borderId="100" xfId="0" applyNumberFormat="1" applyFont="1" applyBorder="1" applyAlignment="1">
      <alignment horizontal="left" vertical="center"/>
    </xf>
    <xf numFmtId="0" fontId="2" fillId="0" borderId="101" xfId="0" applyFont="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0" fontId="2" fillId="28" borderId="65" xfId="0" applyFont="1" applyFill="1" applyBorder="1" applyAlignment="1">
      <alignment horizontal="left" vertical="center" wrapText="1"/>
    </xf>
    <xf numFmtId="49" fontId="4" fillId="0" borderId="0" xfId="0" applyNumberFormat="1" applyFont="1" applyAlignment="1">
      <alignment horizontal="left" vertical="center"/>
    </xf>
    <xf numFmtId="49" fontId="2" fillId="28" borderId="64" xfId="0" applyNumberFormat="1" applyFont="1" applyFill="1" applyBorder="1" applyAlignment="1">
      <alignment horizontal="left" vertical="center"/>
    </xf>
    <xf numFmtId="49" fontId="2" fillId="33" borderId="29"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65"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xf>
    <xf numFmtId="0" fontId="2" fillId="28" borderId="39"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56" xfId="0" applyFont="1" applyFill="1" applyBorder="1" applyAlignment="1">
      <alignment horizontal="left" vertical="center"/>
    </xf>
    <xf numFmtId="0" fontId="2" fillId="28" borderId="57" xfId="0"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84" xfId="0" applyFont="1" applyFill="1" applyBorder="1" applyAlignment="1">
      <alignment horizontal="left" vertical="center" wrapText="1"/>
    </xf>
    <xf numFmtId="0" fontId="4" fillId="0" borderId="0" xfId="0" applyFont="1" applyAlignment="1">
      <alignment vertical="center"/>
    </xf>
    <xf numFmtId="0" fontId="4" fillId="37" borderId="0" xfId="0" applyFont="1" applyFill="1" applyAlignment="1">
      <alignment vertical="center"/>
    </xf>
    <xf numFmtId="0" fontId="2" fillId="28" borderId="85" xfId="0" applyFont="1" applyFill="1" applyBorder="1" applyAlignment="1">
      <alignment vertical="center"/>
    </xf>
    <xf numFmtId="0" fontId="2" fillId="28" borderId="35" xfId="0" applyFont="1" applyFill="1" applyBorder="1" applyAlignment="1">
      <alignment vertical="center"/>
    </xf>
    <xf numFmtId="0" fontId="3" fillId="0" borderId="29"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3"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65" xfId="0" applyFont="1" applyFill="1" applyBorder="1" applyAlignment="1">
      <alignment vertical="center"/>
    </xf>
    <xf numFmtId="0" fontId="2" fillId="28" borderId="84" xfId="0" applyFont="1" applyFill="1" applyBorder="1" applyAlignment="1">
      <alignment vertical="center"/>
    </xf>
    <xf numFmtId="0" fontId="2" fillId="0" borderId="56" xfId="0" applyFont="1" applyFill="1" applyBorder="1" applyAlignment="1">
      <alignment horizontal="left" vertical="center" wrapText="1"/>
    </xf>
    <xf numFmtId="0" fontId="3" fillId="37" borderId="12" xfId="0" applyFont="1" applyFill="1" applyBorder="1" applyAlignment="1">
      <alignment horizontal="right" vertical="center"/>
    </xf>
    <xf numFmtId="0" fontId="0" fillId="0" borderId="0" xfId="0" applyFont="1" applyFill="1" applyAlignment="1">
      <alignment vertical="center"/>
    </xf>
    <xf numFmtId="0" fontId="2" fillId="28" borderId="104"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105" xfId="0" applyFont="1" applyFill="1" applyBorder="1" applyAlignment="1">
      <alignment horizontal="left" vertical="center"/>
    </xf>
    <xf numFmtId="0" fontId="0" fillId="0" borderId="0" xfId="0" applyFont="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190" fontId="3" fillId="0" borderId="29"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49" fontId="2" fillId="28" borderId="16" xfId="0" applyNumberFormat="1" applyFont="1" applyFill="1" applyBorder="1" applyAlignment="1">
      <alignment horizontal="left" vertical="center"/>
    </xf>
    <xf numFmtId="49" fontId="2" fillId="35" borderId="44" xfId="0" applyNumberFormat="1" applyFont="1" applyFill="1" applyBorder="1" applyAlignment="1">
      <alignment horizontal="left" vertical="center"/>
    </xf>
    <xf numFmtId="0" fontId="2" fillId="35" borderId="36" xfId="0" applyFont="1" applyFill="1" applyBorder="1" applyAlignment="1">
      <alignment horizontal="left" vertical="center"/>
    </xf>
    <xf numFmtId="0" fontId="2" fillId="35" borderId="37" xfId="0" applyFont="1" applyFill="1" applyBorder="1" applyAlignment="1">
      <alignment horizontal="left" vertical="center"/>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33" borderId="44"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37"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86" xfId="0" applyNumberFormat="1" applyFont="1" applyFill="1" applyBorder="1" applyAlignment="1">
      <alignment horizontal="left" vertical="center"/>
    </xf>
    <xf numFmtId="49" fontId="2" fillId="0" borderId="2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80" xfId="0" applyFont="1" applyFill="1" applyBorder="1" applyAlignment="1">
      <alignment horizontal="left" vertical="center" wrapText="1"/>
    </xf>
    <xf numFmtId="0" fontId="2" fillId="28" borderId="31" xfId="0" applyFont="1" applyFill="1" applyBorder="1" applyAlignment="1">
      <alignment horizontal="left" vertical="center" wrapText="1"/>
    </xf>
    <xf numFmtId="0" fontId="2" fillId="28" borderId="64" xfId="0" applyFont="1" applyFill="1" applyBorder="1" applyAlignment="1">
      <alignment horizontal="left" vertical="center" wrapText="1"/>
    </xf>
    <xf numFmtId="0" fontId="2" fillId="28" borderId="86"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28" borderId="52"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20"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5" borderId="42" xfId="0" applyFont="1" applyFill="1" applyBorder="1" applyAlignment="1">
      <alignment horizontal="left" vertical="center" wrapText="1"/>
    </xf>
    <xf numFmtId="0" fontId="2" fillId="35" borderId="43" xfId="0" applyFont="1" applyFill="1" applyBorder="1" applyAlignment="1">
      <alignment horizontal="left" vertical="center" wrapText="1"/>
    </xf>
    <xf numFmtId="0" fontId="4" fillId="0" borderId="11" xfId="0" applyFont="1" applyFill="1" applyBorder="1" applyAlignment="1">
      <alignment vertical="center"/>
    </xf>
    <xf numFmtId="0" fontId="12" fillId="0" borderId="11" xfId="0" applyFont="1" applyFill="1" applyBorder="1" applyAlignment="1">
      <alignment vertical="center"/>
    </xf>
    <xf numFmtId="49" fontId="2" fillId="35" borderId="29" xfId="0" applyNumberFormat="1"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xf>
    <xf numFmtId="49" fontId="2" fillId="0" borderId="44" xfId="0" applyNumberFormat="1" applyFont="1" applyFill="1" applyBorder="1" applyAlignment="1">
      <alignment horizontal="left" vertical="center"/>
    </xf>
    <xf numFmtId="0" fontId="2" fillId="34" borderId="42" xfId="0" applyFont="1" applyFill="1" applyBorder="1" applyAlignment="1">
      <alignment horizontal="left" vertical="center"/>
    </xf>
    <xf numFmtId="0" fontId="2" fillId="34" borderId="86" xfId="0" applyFont="1" applyFill="1" applyBorder="1" applyAlignment="1">
      <alignment horizontal="left" vertical="center"/>
    </xf>
    <xf numFmtId="0" fontId="2" fillId="34" borderId="28"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4" borderId="44" xfId="0" applyNumberFormat="1" applyFont="1" applyFill="1" applyBorder="1" applyAlignment="1">
      <alignment horizontal="left" vertical="center"/>
    </xf>
    <xf numFmtId="0" fontId="4" fillId="0" borderId="0" xfId="0" applyFont="1" applyFill="1" applyAlignment="1">
      <alignment vertical="center"/>
    </xf>
    <xf numFmtId="0" fontId="13" fillId="0" borderId="11" xfId="0" applyFont="1" applyFill="1" applyBorder="1" applyAlignment="1">
      <alignment vertical="center"/>
    </xf>
    <xf numFmtId="0" fontId="8" fillId="0" borderId="11" xfId="0" applyFont="1" applyFill="1" applyBorder="1" applyAlignment="1">
      <alignment vertical="center"/>
    </xf>
    <xf numFmtId="0" fontId="3" fillId="0" borderId="19" xfId="0" applyFont="1" applyFill="1" applyBorder="1" applyAlignment="1">
      <alignment vertical="center"/>
    </xf>
    <xf numFmtId="49" fontId="3" fillId="0" borderId="15" xfId="0" applyNumberFormat="1" applyFont="1" applyFill="1" applyBorder="1" applyAlignment="1">
      <alignment vertical="center"/>
    </xf>
    <xf numFmtId="0" fontId="2" fillId="34" borderId="80" xfId="0" applyFont="1" applyFill="1" applyBorder="1" applyAlignment="1">
      <alignment horizontal="left" vertical="center"/>
    </xf>
    <xf numFmtId="0" fontId="2" fillId="34" borderId="30" xfId="0" applyFont="1" applyFill="1" applyBorder="1" applyAlignment="1">
      <alignment horizontal="left" vertical="center"/>
    </xf>
    <xf numFmtId="0" fontId="6" fillId="34" borderId="64" xfId="0" applyFont="1" applyFill="1" applyBorder="1" applyAlignment="1">
      <alignment horizontal="left" vertical="center"/>
    </xf>
    <xf numFmtId="0" fontId="6" fillId="34" borderId="42" xfId="0" applyFont="1" applyFill="1" applyBorder="1" applyAlignment="1">
      <alignment horizontal="left" vertical="center"/>
    </xf>
    <xf numFmtId="0" fontId="6" fillId="34" borderId="86" xfId="0" applyFont="1" applyFill="1" applyBorder="1" applyAlignment="1">
      <alignment horizontal="left" vertical="center"/>
    </xf>
    <xf numFmtId="0" fontId="2" fillId="34" borderId="83" xfId="0" applyFont="1" applyFill="1" applyBorder="1" applyAlignment="1">
      <alignment horizontal="left" vertical="center"/>
    </xf>
    <xf numFmtId="0" fontId="2" fillId="34" borderId="85" xfId="0" applyFont="1" applyFill="1" applyBorder="1" applyAlignment="1">
      <alignment horizontal="left" vertical="center"/>
    </xf>
    <xf numFmtId="0" fontId="2" fillId="34" borderId="35"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49" fontId="3" fillId="0" borderId="19" xfId="0" applyNumberFormat="1" applyFont="1" applyFill="1" applyBorder="1" applyAlignment="1">
      <alignment vertical="center" wrapText="1"/>
    </xf>
    <xf numFmtId="0" fontId="2" fillId="35" borderId="15" xfId="0" applyFont="1" applyFill="1" applyBorder="1" applyAlignment="1">
      <alignment horizontal="left" vertical="center" wrapText="1"/>
    </xf>
    <xf numFmtId="49" fontId="2" fillId="28" borderId="46"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49" fontId="2" fillId="35" borderId="11" xfId="0" applyNumberFormat="1" applyFont="1" applyFill="1" applyBorder="1" applyAlignment="1">
      <alignment horizontal="left" vertical="center"/>
    </xf>
    <xf numFmtId="49" fontId="2" fillId="35" borderId="40" xfId="0" applyNumberFormat="1" applyFont="1" applyFill="1" applyBorder="1" applyAlignment="1">
      <alignment horizontal="left" vertical="center"/>
    </xf>
    <xf numFmtId="49" fontId="2" fillId="28" borderId="28"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15" xfId="0" applyNumberFormat="1" applyFont="1" applyFill="1" applyBorder="1" applyAlignment="1">
      <alignment horizontal="left"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86"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81" xfId="0" applyFont="1" applyFill="1" applyBorder="1" applyAlignment="1">
      <alignment horizontal="left" vertical="center"/>
    </xf>
    <xf numFmtId="49" fontId="2" fillId="0" borderId="31" xfId="0" applyNumberFormat="1" applyFont="1" applyFill="1" applyBorder="1" applyAlignment="1">
      <alignment vertical="center"/>
    </xf>
    <xf numFmtId="49" fontId="2" fillId="0" borderId="32" xfId="0" applyNumberFormat="1" applyFont="1" applyFill="1" applyBorder="1" applyAlignment="1">
      <alignment vertical="center"/>
    </xf>
    <xf numFmtId="0" fontId="2" fillId="28" borderId="30" xfId="0" applyFont="1" applyFill="1" applyBorder="1" applyAlignment="1">
      <alignment horizontal="left" vertical="center" wrapText="1"/>
    </xf>
    <xf numFmtId="0" fontId="0" fillId="0" borderId="19" xfId="0" applyFont="1" applyFill="1" applyBorder="1" applyAlignment="1">
      <alignment horizontal="left" vertical="center"/>
    </xf>
    <xf numFmtId="0" fontId="2" fillId="28" borderId="39" xfId="0" applyFont="1" applyFill="1" applyBorder="1" applyAlignment="1">
      <alignment horizontal="left" vertical="center" wrapText="1"/>
    </xf>
    <xf numFmtId="0" fontId="0"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33" borderId="26" xfId="0" applyFont="1" applyFill="1" applyBorder="1" applyAlignment="1">
      <alignment horizontal="left" vertical="center" wrapText="1"/>
    </xf>
    <xf numFmtId="0" fontId="2" fillId="33" borderId="33"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52" xfId="0" applyNumberFormat="1" applyFont="1" applyFill="1" applyBorder="1" applyAlignment="1">
      <alignment horizontal="center" vertical="center"/>
    </xf>
    <xf numFmtId="49" fontId="2" fillId="28" borderId="33" xfId="0" applyNumberFormat="1" applyFont="1" applyFill="1" applyBorder="1" applyAlignment="1">
      <alignment horizontal="center" vertical="center"/>
    </xf>
    <xf numFmtId="0" fontId="2" fillId="28" borderId="44" xfId="0" applyFont="1" applyFill="1" applyBorder="1" applyAlignment="1">
      <alignment horizontal="left" vertical="center" wrapText="1"/>
    </xf>
    <xf numFmtId="0" fontId="2" fillId="0" borderId="44" xfId="0" applyFont="1" applyFill="1" applyBorder="1" applyAlignment="1">
      <alignment horizontal="left" vertical="top"/>
    </xf>
    <xf numFmtId="0" fontId="6" fillId="0" borderId="46"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32" xfId="0" applyNumberFormat="1" applyFont="1" applyFill="1" applyBorder="1" applyAlignment="1">
      <alignment horizontal="left" vertical="top" wrapText="1"/>
    </xf>
    <xf numFmtId="0" fontId="2" fillId="0" borderId="4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90" xfId="0" applyFont="1" applyFill="1" applyBorder="1" applyAlignment="1">
      <alignment horizontal="left" vertical="center"/>
    </xf>
    <xf numFmtId="0" fontId="2" fillId="33" borderId="52" xfId="0" applyFont="1" applyFill="1" applyBorder="1" applyAlignment="1">
      <alignment horizontal="left" vertical="center"/>
    </xf>
    <xf numFmtId="0" fontId="2" fillId="37" borderId="0" xfId="0" applyFont="1" applyFill="1" applyAlignment="1">
      <alignment vertical="center"/>
    </xf>
    <xf numFmtId="0" fontId="2" fillId="0" borderId="0" xfId="0" applyFont="1" applyFill="1" applyAlignment="1">
      <alignment vertical="center"/>
    </xf>
    <xf numFmtId="0" fontId="2" fillId="28" borderId="25" xfId="0" applyFont="1" applyFill="1" applyBorder="1" applyAlignment="1">
      <alignment horizontal="left" vertical="center" wrapText="1"/>
    </xf>
    <xf numFmtId="0" fontId="2" fillId="28" borderId="46"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0" xfId="0" applyFont="1" applyFill="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0" fontId="2" fillId="0" borderId="0" xfId="0" applyFont="1" applyAlignment="1">
      <alignment vertical="center" wrapText="1"/>
    </xf>
    <xf numFmtId="0" fontId="2" fillId="28" borderId="17" xfId="0" applyFont="1" applyFill="1" applyBorder="1" applyAlignment="1">
      <alignment vertical="center"/>
    </xf>
    <xf numFmtId="0" fontId="2" fillId="28" borderId="88" xfId="0" applyFont="1" applyFill="1" applyBorder="1" applyAlignment="1">
      <alignment vertical="center"/>
    </xf>
    <xf numFmtId="0" fontId="2" fillId="28" borderId="43" xfId="0" applyFont="1" applyFill="1" applyBorder="1" applyAlignment="1">
      <alignment horizontal="left" vertical="center"/>
    </xf>
    <xf numFmtId="0" fontId="2" fillId="28" borderId="104" xfId="0" applyFont="1" applyFill="1" applyBorder="1" applyAlignment="1">
      <alignment horizontal="center" vertical="center"/>
    </xf>
    <xf numFmtId="0" fontId="2" fillId="28" borderId="49"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2" fillId="28" borderId="17" xfId="0" applyFont="1" applyFill="1" applyBorder="1" applyAlignment="1">
      <alignment vertical="center"/>
    </xf>
    <xf numFmtId="0" fontId="2" fillId="28" borderId="88" xfId="0" applyFont="1" applyFill="1" applyBorder="1" applyAlignment="1">
      <alignment vertical="center"/>
    </xf>
    <xf numFmtId="0" fontId="12" fillId="0" borderId="11" xfId="0" applyFont="1" applyBorder="1" applyAlignment="1">
      <alignment horizontal="left" vertical="center"/>
    </xf>
    <xf numFmtId="0" fontId="4" fillId="0" borderId="64" xfId="0" applyFont="1" applyBorder="1" applyAlignment="1">
      <alignment horizontal="left" vertical="center"/>
    </xf>
    <xf numFmtId="0" fontId="0" fillId="0" borderId="42"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2" fillId="28" borderId="41"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40"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88" xfId="0" applyFont="1" applyFill="1" applyBorder="1" applyAlignment="1">
      <alignment vertical="center" textRotation="255"/>
    </xf>
    <xf numFmtId="0" fontId="2" fillId="33" borderId="106" xfId="0" applyFont="1" applyFill="1" applyBorder="1" applyAlignment="1">
      <alignment horizontal="center" vertical="center"/>
    </xf>
    <xf numFmtId="0" fontId="2" fillId="33" borderId="107" xfId="0" applyFont="1" applyFill="1" applyBorder="1" applyAlignment="1">
      <alignment horizontal="center" vertical="center"/>
    </xf>
    <xf numFmtId="0" fontId="2" fillId="0" borderId="59" xfId="0" applyFont="1" applyFill="1" applyBorder="1" applyAlignment="1">
      <alignment horizontal="left" vertical="center"/>
    </xf>
    <xf numFmtId="0" fontId="0" fillId="0" borderId="108" xfId="0" applyFont="1" applyFill="1" applyBorder="1" applyAlignment="1">
      <alignment horizontal="left" vertical="center"/>
    </xf>
    <xf numFmtId="0" fontId="2" fillId="33" borderId="61" xfId="0" applyFont="1" applyFill="1" applyBorder="1" applyAlignment="1">
      <alignment horizontal="center" vertical="center"/>
    </xf>
    <xf numFmtId="0" fontId="2" fillId="33" borderId="109" xfId="0" applyFont="1" applyFill="1" applyBorder="1" applyAlignment="1">
      <alignment horizontal="center" vertical="center"/>
    </xf>
    <xf numFmtId="0" fontId="2" fillId="0" borderId="61" xfId="0" applyFont="1" applyFill="1" applyBorder="1" applyAlignment="1">
      <alignment horizontal="left" vertical="center"/>
    </xf>
    <xf numFmtId="0" fontId="0" fillId="0" borderId="110" xfId="0" applyFont="1" applyFill="1" applyBorder="1" applyAlignment="1">
      <alignment horizontal="left" vertical="center"/>
    </xf>
    <xf numFmtId="0" fontId="2" fillId="0" borderId="61" xfId="0" applyFont="1" applyFill="1" applyBorder="1" applyAlignment="1">
      <alignment horizontal="left" vertical="center" wrapText="1"/>
    </xf>
    <xf numFmtId="0" fontId="2" fillId="33" borderId="63" xfId="0" applyFont="1" applyFill="1" applyBorder="1" applyAlignment="1">
      <alignment horizontal="center" vertical="center"/>
    </xf>
    <xf numFmtId="0" fontId="2" fillId="33" borderId="111" xfId="0" applyFont="1" applyFill="1" applyBorder="1" applyAlignment="1">
      <alignment horizontal="center" vertical="center"/>
    </xf>
    <xf numFmtId="0" fontId="2" fillId="0" borderId="63" xfId="0" applyFont="1" applyFill="1" applyBorder="1" applyAlignment="1">
      <alignment horizontal="left" vertical="center" wrapText="1"/>
    </xf>
    <xf numFmtId="0" fontId="0" fillId="0" borderId="112" xfId="0" applyFont="1" applyFill="1" applyBorder="1" applyAlignment="1">
      <alignment horizontal="left" vertical="center"/>
    </xf>
    <xf numFmtId="0" fontId="2" fillId="0" borderId="59" xfId="0" applyFont="1" applyFill="1" applyBorder="1" applyAlignment="1">
      <alignment horizontal="left" vertical="center" wrapText="1"/>
    </xf>
    <xf numFmtId="0" fontId="2" fillId="0" borderId="63" xfId="0" applyFont="1" applyFill="1" applyBorder="1" applyAlignment="1">
      <alignment horizontal="left" vertical="center"/>
    </xf>
    <xf numFmtId="0" fontId="2" fillId="0" borderId="112" xfId="0" applyFont="1" applyFill="1" applyBorder="1" applyAlignment="1">
      <alignment horizontal="left" vertical="center"/>
    </xf>
    <xf numFmtId="0" fontId="7" fillId="0" borderId="42" xfId="0" applyFont="1" applyBorder="1" applyAlignment="1">
      <alignment horizontal="left" vertical="center" wrapText="1"/>
    </xf>
    <xf numFmtId="0" fontId="7" fillId="0" borderId="42" xfId="0" applyFont="1" applyBorder="1" applyAlignment="1">
      <alignment horizontal="left" vertical="center"/>
    </xf>
    <xf numFmtId="0" fontId="7" fillId="0" borderId="0" xfId="0" applyFont="1" applyAlignment="1">
      <alignment vertical="top"/>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49" fontId="2" fillId="34" borderId="73"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202" fontId="2" fillId="34" borderId="23" xfId="0" applyNumberFormat="1" applyFont="1" applyFill="1" applyBorder="1" applyAlignment="1">
      <alignment horizontal="center" vertical="center"/>
    </xf>
    <xf numFmtId="202" fontId="6" fillId="34" borderId="23" xfId="0" applyNumberFormat="1" applyFont="1" applyFill="1" applyBorder="1" applyAlignment="1">
      <alignment horizontal="center" vertical="center"/>
    </xf>
    <xf numFmtId="187" fontId="2" fillId="34" borderId="29"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2" fillId="34" borderId="75"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0" fontId="2" fillId="34" borderId="29" xfId="0" applyFont="1" applyFill="1" applyBorder="1" applyAlignment="1">
      <alignment horizontal="left" vertical="center"/>
    </xf>
    <xf numFmtId="49" fontId="2" fillId="34" borderId="83"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8" xfId="0" applyNumberFormat="1" applyFont="1" applyFill="1" applyBorder="1" applyAlignment="1">
      <alignment horizontal="left" vertical="center"/>
    </xf>
    <xf numFmtId="0" fontId="6" fillId="34" borderId="27" xfId="0" applyFont="1" applyFill="1" applyBorder="1" applyAlignment="1">
      <alignment horizontal="left" vertical="center"/>
    </xf>
    <xf numFmtId="0" fontId="6" fillId="34" borderId="15"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52" xfId="0" applyNumberFormat="1" applyFont="1" applyFill="1" applyBorder="1" applyAlignment="1">
      <alignment horizontal="center" vertical="center"/>
    </xf>
    <xf numFmtId="49" fontId="2" fillId="34" borderId="33"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15"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3" fontId="6" fillId="34" borderId="15" xfId="0" applyNumberFormat="1" applyFont="1" applyFill="1" applyBorder="1" applyAlignment="1">
      <alignment horizontal="left" vertical="center" shrinkToFit="1"/>
    </xf>
    <xf numFmtId="0" fontId="8" fillId="0" borderId="20" xfId="0" applyNumberFormat="1" applyFont="1" applyBorder="1" applyAlignment="1">
      <alignment horizontal="left" vertical="center" shrinkToFit="1"/>
    </xf>
    <xf numFmtId="0" fontId="6" fillId="34" borderId="21" xfId="0" applyNumberFormat="1" applyFont="1" applyFill="1" applyBorder="1" applyAlignment="1">
      <alignment horizontal="left" vertical="center"/>
    </xf>
    <xf numFmtId="0" fontId="6" fillId="34" borderId="27"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8" xfId="0" applyNumberFormat="1" applyFont="1" applyFill="1" applyBorder="1" applyAlignment="1">
      <alignment horizontal="center" vertical="center" shrinkToFit="1"/>
    </xf>
    <xf numFmtId="0" fontId="6" fillId="34" borderId="26" xfId="0" applyNumberFormat="1" applyFont="1" applyFill="1" applyBorder="1" applyAlignment="1">
      <alignment horizontal="left" vertical="center"/>
    </xf>
    <xf numFmtId="0" fontId="6" fillId="34" borderId="70"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8" xfId="0" applyFont="1" applyBorder="1" applyAlignment="1">
      <alignment horizontal="left" vertical="center"/>
    </xf>
    <xf numFmtId="3" fontId="2" fillId="34" borderId="15" xfId="0" applyNumberFormat="1" applyFont="1" applyFill="1" applyBorder="1" applyAlignment="1">
      <alignment vertical="center"/>
    </xf>
    <xf numFmtId="0" fontId="0" fillId="0" borderId="19" xfId="0" applyFont="1" applyBorder="1" applyAlignment="1">
      <alignment vertical="center"/>
    </xf>
    <xf numFmtId="0" fontId="0" fillId="0" borderId="28" xfId="0" applyFont="1" applyBorder="1" applyAlignment="1">
      <alignment vertical="center"/>
    </xf>
    <xf numFmtId="49" fontId="2" fillId="34" borderId="83"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8" xfId="0" applyFont="1" applyBorder="1" applyAlignment="1">
      <alignment vertical="center" shrinkToFit="1"/>
    </xf>
    <xf numFmtId="49" fontId="6" fillId="34" borderId="83" xfId="0" applyNumberFormat="1" applyFont="1" applyFill="1" applyBorder="1" applyAlignment="1">
      <alignment vertical="center" wrapText="1"/>
    </xf>
    <xf numFmtId="0" fontId="8" fillId="0" borderId="19" xfId="0" applyFont="1" applyBorder="1" applyAlignment="1">
      <alignment vertical="center" wrapText="1"/>
    </xf>
    <xf numFmtId="0" fontId="8" fillId="0" borderId="28" xfId="0" applyFont="1" applyBorder="1" applyAlignment="1">
      <alignment vertical="center" wrapText="1"/>
    </xf>
    <xf numFmtId="0" fontId="6" fillId="34" borderId="32" xfId="0" applyNumberFormat="1" applyFont="1" applyFill="1" applyBorder="1" applyAlignment="1">
      <alignment horizontal="left" vertical="center"/>
    </xf>
    <xf numFmtId="0" fontId="0" fillId="0" borderId="20" xfId="0" applyNumberFormat="1" applyFont="1" applyBorder="1" applyAlignment="1">
      <alignment horizontal="left" vertical="center" shrinkToFit="1"/>
    </xf>
    <xf numFmtId="49" fontId="2" fillId="34" borderId="36" xfId="0" applyNumberFormat="1" applyFont="1" applyFill="1" applyBorder="1" applyAlignment="1">
      <alignment horizontal="left" vertical="center"/>
    </xf>
    <xf numFmtId="49" fontId="2" fillId="34" borderId="35" xfId="0" applyNumberFormat="1" applyFont="1" applyFill="1" applyBorder="1" applyAlignment="1">
      <alignment horizontal="left" vertical="center"/>
    </xf>
    <xf numFmtId="3" fontId="6" fillId="34" borderId="44" xfId="0" applyNumberFormat="1" applyFont="1" applyFill="1" applyBorder="1" applyAlignment="1">
      <alignment horizontal="left" vertical="center"/>
    </xf>
    <xf numFmtId="0" fontId="0" fillId="0" borderId="37" xfId="0" applyNumberFormat="1" applyFont="1" applyBorder="1" applyAlignment="1">
      <alignment horizontal="left" vertical="center"/>
    </xf>
    <xf numFmtId="49" fontId="9"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wrapText="1"/>
    </xf>
    <xf numFmtId="0" fontId="0" fillId="0" borderId="0" xfId="0" applyFont="1" applyAlignment="1">
      <alignment vertical="center"/>
    </xf>
    <xf numFmtId="0" fontId="6" fillId="0" borderId="113"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8" xfId="0" applyNumberFormat="1" applyFont="1" applyBorder="1" applyAlignment="1">
      <alignment horizontal="center" vertical="center" shrinkToFit="1"/>
    </xf>
    <xf numFmtId="206" fontId="6" fillId="0" borderId="21" xfId="0" applyNumberFormat="1" applyFont="1" applyBorder="1" applyAlignment="1">
      <alignment horizontal="center" vertical="center" shrinkToFit="1"/>
    </xf>
    <xf numFmtId="207" fontId="6" fillId="0" borderId="15" xfId="0" applyNumberFormat="1" applyFont="1" applyBorder="1" applyAlignment="1">
      <alignment horizontal="center" vertical="center" shrinkToFit="1"/>
    </xf>
    <xf numFmtId="207" fontId="0" fillId="0" borderId="28" xfId="0" applyNumberFormat="1" applyFont="1" applyBorder="1" applyAlignment="1">
      <alignment horizontal="center" vertical="center" shrinkToFit="1"/>
    </xf>
    <xf numFmtId="0" fontId="5" fillId="0" borderId="116" xfId="0" applyFont="1" applyBorder="1" applyAlignment="1">
      <alignment horizontal="center" vertical="center" wrapText="1"/>
    </xf>
    <xf numFmtId="0" fontId="5" fillId="0" borderId="21" xfId="0" applyFont="1" applyBorder="1" applyAlignment="1">
      <alignment horizontal="center" vertical="center" wrapText="1"/>
    </xf>
    <xf numFmtId="206" fontId="6" fillId="0" borderId="33" xfId="0" applyNumberFormat="1" applyFont="1" applyBorder="1" applyAlignment="1">
      <alignment horizontal="center" vertical="center" shrinkToFit="1"/>
    </xf>
    <xf numFmtId="0" fontId="6" fillId="0" borderId="117" xfId="0" applyFont="1" applyFill="1" applyBorder="1" applyAlignment="1">
      <alignment horizontal="center" vertical="center" wrapText="1"/>
    </xf>
    <xf numFmtId="206" fontId="6" fillId="0" borderId="15" xfId="0" applyNumberFormat="1" applyFont="1" applyFill="1" applyBorder="1" applyAlignment="1">
      <alignment horizontal="center" vertical="center" shrinkToFit="1"/>
    </xf>
    <xf numFmtId="206" fontId="6" fillId="0" borderId="28" xfId="0" applyNumberFormat="1" applyFont="1" applyFill="1" applyBorder="1" applyAlignment="1">
      <alignment horizontal="center" vertical="center" shrinkToFit="1"/>
    </xf>
    <xf numFmtId="0" fontId="6" fillId="0" borderId="117" xfId="0" applyFont="1" applyBorder="1" applyAlignment="1">
      <alignment horizontal="center" vertical="center" wrapText="1"/>
    </xf>
    <xf numFmtId="0" fontId="6" fillId="0" borderId="28" xfId="0" applyFont="1" applyBorder="1" applyAlignment="1">
      <alignment horizontal="center" vertical="center" wrapText="1"/>
    </xf>
    <xf numFmtId="206" fontId="6" fillId="0" borderId="15" xfId="0" applyNumberFormat="1" applyFont="1" applyBorder="1" applyAlignment="1">
      <alignment horizontal="center" vertical="center" shrinkToFit="1"/>
    </xf>
    <xf numFmtId="206" fontId="6" fillId="0" borderId="28" xfId="0" applyNumberFormat="1" applyFont="1" applyBorder="1" applyAlignment="1">
      <alignment horizontal="center" vertical="center" shrinkToFit="1"/>
    </xf>
    <xf numFmtId="0" fontId="6" fillId="0" borderId="118" xfId="0" applyFont="1" applyBorder="1" applyAlignment="1">
      <alignment horizontal="center" vertical="center" wrapText="1"/>
    </xf>
    <xf numFmtId="0" fontId="6" fillId="0" borderId="30" xfId="0" applyFont="1" applyBorder="1" applyAlignment="1">
      <alignment horizontal="center" vertical="center" wrapText="1"/>
    </xf>
    <xf numFmtId="206" fontId="6" fillId="0" borderId="19" xfId="0" applyNumberFormat="1" applyFont="1" applyBorder="1" applyAlignment="1">
      <alignment horizontal="center" vertical="center" shrinkToFit="1"/>
    </xf>
    <xf numFmtId="206" fontId="6" fillId="0" borderId="119" xfId="0" applyNumberFormat="1" applyFont="1" applyBorder="1" applyAlignment="1">
      <alignment horizontal="center" vertical="center" shrinkToFit="1"/>
    </xf>
    <xf numFmtId="205" fontId="6" fillId="0" borderId="19" xfId="0" applyNumberFormat="1" applyFont="1" applyBorder="1" applyAlignment="1">
      <alignment horizontal="center" vertical="center" shrinkToFit="1"/>
    </xf>
    <xf numFmtId="205" fontId="6" fillId="0" borderId="119" xfId="0" applyNumberFormat="1" applyFont="1" applyBorder="1" applyAlignment="1">
      <alignment horizontal="center" vertical="center" shrinkToFit="1"/>
    </xf>
    <xf numFmtId="208" fontId="6" fillId="0" borderId="15" xfId="0" applyNumberFormat="1" applyFont="1" applyBorder="1" applyAlignment="1">
      <alignment horizontal="center" vertical="center" shrinkToFit="1"/>
    </xf>
    <xf numFmtId="208" fontId="0" fillId="0" borderId="28"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30" xfId="0" applyNumberFormat="1" applyFont="1" applyBorder="1" applyAlignment="1">
      <alignment horizontal="center" vertical="center" shrinkToFit="1"/>
    </xf>
    <xf numFmtId="0" fontId="6" fillId="0" borderId="116"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0" fillId="0" borderId="122" xfId="0" applyFont="1" applyBorder="1" applyAlignment="1">
      <alignment vertical="center" wrapText="1"/>
    </xf>
    <xf numFmtId="0" fontId="6" fillId="0" borderId="121" xfId="0" applyFont="1" applyBorder="1" applyAlignment="1">
      <alignment horizontal="center" vertical="center" wrapText="1"/>
    </xf>
    <xf numFmtId="0" fontId="6" fillId="0" borderId="68" xfId="0" applyFont="1" applyBorder="1" applyAlignment="1">
      <alignment horizontal="center" vertical="center" wrapText="1"/>
    </xf>
    <xf numFmtId="0" fontId="8" fillId="0" borderId="122" xfId="0" applyFont="1" applyBorder="1" applyAlignment="1">
      <alignment vertical="center" wrapText="1"/>
    </xf>
    <xf numFmtId="0" fontId="6" fillId="0" borderId="113" xfId="0" applyFont="1" applyBorder="1" applyAlignment="1">
      <alignment horizontal="center" vertical="center"/>
    </xf>
    <xf numFmtId="0" fontId="6" fillId="0" borderId="72" xfId="0" applyFont="1" applyBorder="1" applyAlignment="1">
      <alignment horizontal="center" vertical="center"/>
    </xf>
    <xf numFmtId="0" fontId="6" fillId="0" borderId="2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office@healthcare-link.co.jp" TargetMode="External" /><Relationship Id="rId4" Type="http://schemas.openxmlformats.org/officeDocument/2006/relationships/hyperlink" Target="http://www.healthcare-link.co.jp/" TargetMode="External" /><Relationship Id="rId5" Type="http://schemas.openxmlformats.org/officeDocument/2006/relationships/hyperlink" Target="http://www.healthcare-link.co.jp/"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workbookViewId="0" topLeftCell="A1">
      <selection activeCell="A1" sqref="A1:K1"/>
    </sheetView>
  </sheetViews>
  <sheetFormatPr defaultColWidth="9.00390625" defaultRowHeight="13.5"/>
  <cols>
    <col min="1" max="1" width="9.00390625" style="428" customWidth="1"/>
    <col min="2" max="11" width="9.00390625" style="429" customWidth="1"/>
    <col min="12" max="12" width="66.625" style="429" customWidth="1"/>
    <col min="13" max="16" width="9.00390625" style="429" customWidth="1"/>
    <col min="17" max="17" width="10.25390625" style="429" customWidth="1"/>
    <col min="18" max="16384" width="9.00390625" style="429" customWidth="1"/>
  </cols>
  <sheetData>
    <row r="1" spans="1:11" s="365" customFormat="1" ht="36" customHeight="1">
      <c r="A1" s="447" t="s">
        <v>494</v>
      </c>
      <c r="B1" s="447"/>
      <c r="C1" s="447"/>
      <c r="D1" s="447"/>
      <c r="E1" s="447"/>
      <c r="F1" s="447"/>
      <c r="G1" s="447"/>
      <c r="H1" s="447"/>
      <c r="I1" s="447"/>
      <c r="J1" s="447"/>
      <c r="K1" s="447"/>
    </row>
    <row r="2" spans="1:11" s="365" customFormat="1" ht="21" customHeight="1">
      <c r="A2" s="444" t="s">
        <v>435</v>
      </c>
      <c r="B2" s="444"/>
      <c r="C2" s="444"/>
      <c r="D2" s="444"/>
      <c r="E2" s="444"/>
      <c r="F2" s="444"/>
      <c r="G2" s="444"/>
      <c r="H2" s="444"/>
      <c r="I2" s="444"/>
      <c r="J2" s="444"/>
      <c r="K2" s="444"/>
    </row>
    <row r="3" spans="1:11" s="365" customFormat="1" ht="203.25" customHeight="1">
      <c r="A3" s="444" t="s">
        <v>670</v>
      </c>
      <c r="B3" s="444"/>
      <c r="C3" s="444"/>
      <c r="D3" s="444"/>
      <c r="E3" s="444"/>
      <c r="F3" s="444"/>
      <c r="G3" s="444"/>
      <c r="H3" s="444"/>
      <c r="I3" s="444"/>
      <c r="J3" s="444"/>
      <c r="K3" s="444"/>
    </row>
    <row r="4" spans="1:11" s="365" customFormat="1" ht="21" customHeight="1">
      <c r="A4" s="444" t="s">
        <v>491</v>
      </c>
      <c r="B4" s="444"/>
      <c r="C4" s="444"/>
      <c r="D4" s="444"/>
      <c r="E4" s="444"/>
      <c r="F4" s="444"/>
      <c r="G4" s="444"/>
      <c r="H4" s="444"/>
      <c r="I4" s="444"/>
      <c r="J4" s="444"/>
      <c r="K4" s="444"/>
    </row>
    <row r="5" spans="1:12" s="365" customFormat="1" ht="369.75" customHeight="1">
      <c r="A5" s="445" t="s">
        <v>671</v>
      </c>
      <c r="B5" s="445"/>
      <c r="C5" s="445"/>
      <c r="D5" s="445"/>
      <c r="E5" s="445"/>
      <c r="F5" s="445"/>
      <c r="G5" s="445"/>
      <c r="H5" s="445"/>
      <c r="I5" s="445"/>
      <c r="J5" s="445"/>
      <c r="K5" s="445"/>
      <c r="L5" s="426"/>
    </row>
    <row r="6" spans="1:11" s="426" customFormat="1" ht="21" customHeight="1">
      <c r="A6" s="444" t="s">
        <v>492</v>
      </c>
      <c r="B6" s="444"/>
      <c r="C6" s="444"/>
      <c r="D6" s="444"/>
      <c r="E6" s="444"/>
      <c r="F6" s="444"/>
      <c r="G6" s="444"/>
      <c r="H6" s="444"/>
      <c r="I6" s="444"/>
      <c r="J6" s="444"/>
      <c r="K6" s="444"/>
    </row>
    <row r="7" spans="1:11" s="426" customFormat="1" ht="132" customHeight="1">
      <c r="A7" s="445" t="s">
        <v>672</v>
      </c>
      <c r="B7" s="446"/>
      <c r="C7" s="446"/>
      <c r="D7" s="446"/>
      <c r="E7" s="446"/>
      <c r="F7" s="446"/>
      <c r="G7" s="446"/>
      <c r="H7" s="446"/>
      <c r="I7" s="446"/>
      <c r="J7" s="446"/>
      <c r="K7" s="446"/>
    </row>
    <row r="8" spans="1:11" s="427" customFormat="1" ht="13.5" customHeight="1">
      <c r="A8" s="448"/>
      <c r="B8" s="448"/>
      <c r="C8" s="448"/>
      <c r="D8" s="448"/>
      <c r="E8" s="448"/>
      <c r="F8" s="448"/>
      <c r="G8" s="448"/>
      <c r="H8" s="448"/>
      <c r="I8" s="448"/>
      <c r="J8" s="448"/>
      <c r="K8" s="448"/>
    </row>
    <row r="9" spans="1:11" s="427" customFormat="1" ht="21" customHeight="1">
      <c r="A9" s="449" t="s">
        <v>574</v>
      </c>
      <c r="B9" s="443"/>
      <c r="C9" s="443"/>
      <c r="D9" s="443"/>
      <c r="E9" s="443"/>
      <c r="F9" s="443"/>
      <c r="G9" s="443"/>
      <c r="H9" s="443"/>
      <c r="I9" s="443"/>
      <c r="J9" s="443"/>
      <c r="K9" s="443"/>
    </row>
    <row r="10" spans="1:11" s="427" customFormat="1" ht="21" customHeight="1">
      <c r="A10" s="443" t="s">
        <v>575</v>
      </c>
      <c r="B10" s="443"/>
      <c r="C10" s="443"/>
      <c r="D10" s="443"/>
      <c r="E10" s="443"/>
      <c r="F10" s="443"/>
      <c r="G10" s="443"/>
      <c r="H10" s="443"/>
      <c r="I10" s="443"/>
      <c r="J10" s="443"/>
      <c r="K10" s="443"/>
    </row>
    <row r="13" ht="33.75" customHeight="1">
      <c r="F13" s="430"/>
    </row>
    <row r="14" spans="6:9" ht="33.75" customHeight="1">
      <c r="F14" s="431"/>
      <c r="G14" s="432"/>
      <c r="H14" s="432"/>
      <c r="I14" s="432"/>
    </row>
    <row r="15" spans="6:11" ht="13.5">
      <c r="F15" s="432"/>
      <c r="G15" s="427"/>
      <c r="H15" s="427"/>
      <c r="I15" s="427"/>
      <c r="J15" s="427"/>
      <c r="K15" s="427"/>
    </row>
    <row r="27" ht="115.5" customHeight="1">
      <c r="B27" s="430"/>
    </row>
  </sheetData>
  <sheetProtection/>
  <mergeCells count="10">
    <mergeCell ref="A10:K10"/>
    <mergeCell ref="A2:K2"/>
    <mergeCell ref="A4:K4"/>
    <mergeCell ref="A7:K7"/>
    <mergeCell ref="A1:K1"/>
    <mergeCell ref="A5:K5"/>
    <mergeCell ref="A3:K3"/>
    <mergeCell ref="A6:K6"/>
    <mergeCell ref="A8:K8"/>
    <mergeCell ref="A9:K9"/>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showGridLines="0" view="pageBreakPreview" zoomScale="90" zoomScaleNormal="85" zoomScaleSheetLayoutView="90" workbookViewId="0" topLeftCell="A37">
      <selection activeCell="A27" sqref="A27:E27"/>
    </sheetView>
  </sheetViews>
  <sheetFormatPr defaultColWidth="9.00390625" defaultRowHeight="13.5"/>
  <cols>
    <col min="1" max="1" width="1.37890625" style="86" customWidth="1"/>
    <col min="2" max="2" width="43.50390625" style="86" customWidth="1"/>
    <col min="3" max="3" width="5.75390625" style="86" customWidth="1"/>
    <col min="4" max="4" width="18.25390625" style="86" customWidth="1"/>
    <col min="5" max="5" width="29.875" style="86" customWidth="1"/>
    <col min="6" max="6" width="3.375" style="86" customWidth="1"/>
    <col min="7" max="9" width="13.00390625" style="86" customWidth="1"/>
    <col min="10" max="16384" width="9.00390625" style="86" customWidth="1"/>
  </cols>
  <sheetData>
    <row r="1" spans="1:5" ht="21" customHeight="1" thickBot="1">
      <c r="A1" s="1237" t="s">
        <v>328</v>
      </c>
      <c r="B1" s="1238"/>
      <c r="C1" s="1238"/>
      <c r="D1" s="1238"/>
      <c r="E1" s="1238"/>
    </row>
    <row r="2" spans="1:5" ht="21" customHeight="1" thickBot="1">
      <c r="A2" s="1235" t="s">
        <v>299</v>
      </c>
      <c r="B2" s="1236"/>
      <c r="C2" s="1236"/>
      <c r="D2" s="271" t="s">
        <v>35</v>
      </c>
      <c r="E2" s="272" t="s">
        <v>292</v>
      </c>
    </row>
    <row r="3" spans="1:5" ht="21" customHeight="1">
      <c r="A3" s="663" t="s">
        <v>0</v>
      </c>
      <c r="B3" s="664"/>
      <c r="C3" s="664"/>
      <c r="D3" s="664"/>
      <c r="E3" s="1234"/>
    </row>
    <row r="4" spans="1:5" ht="16.5" customHeight="1">
      <c r="A4" s="1232"/>
      <c r="B4" s="71" t="s">
        <v>1</v>
      </c>
      <c r="C4" s="130" t="s">
        <v>706</v>
      </c>
      <c r="D4" s="273" t="s">
        <v>845</v>
      </c>
      <c r="E4" s="436" t="s">
        <v>852</v>
      </c>
    </row>
    <row r="5" spans="1:5" ht="16.5" customHeight="1">
      <c r="A5" s="1232"/>
      <c r="B5" s="71" t="s">
        <v>2</v>
      </c>
      <c r="C5" s="130"/>
      <c r="D5" s="73"/>
      <c r="E5" s="74"/>
    </row>
    <row r="6" spans="1:5" ht="25.5" customHeight="1">
      <c r="A6" s="1232"/>
      <c r="B6" s="71" t="s">
        <v>3</v>
      </c>
      <c r="C6" s="130" t="s">
        <v>706</v>
      </c>
      <c r="D6" s="433" t="s">
        <v>846</v>
      </c>
      <c r="E6" s="435" t="s">
        <v>853</v>
      </c>
    </row>
    <row r="7" spans="1:5" ht="16.5" customHeight="1">
      <c r="A7" s="1232"/>
      <c r="B7" s="71" t="s">
        <v>4</v>
      </c>
      <c r="C7" s="130"/>
      <c r="D7" s="73"/>
      <c r="E7" s="74"/>
    </row>
    <row r="8" spans="1:5" ht="16.5" customHeight="1">
      <c r="A8" s="1232"/>
      <c r="B8" s="71" t="s">
        <v>5</v>
      </c>
      <c r="C8" s="130" t="s">
        <v>706</v>
      </c>
      <c r="D8" s="434" t="s">
        <v>847</v>
      </c>
      <c r="E8" s="435" t="s">
        <v>854</v>
      </c>
    </row>
    <row r="9" spans="1:5" ht="23.25" customHeight="1">
      <c r="A9" s="1232"/>
      <c r="B9" s="71" t="s">
        <v>6</v>
      </c>
      <c r="C9" s="130" t="s">
        <v>706</v>
      </c>
      <c r="D9" s="433" t="s">
        <v>848</v>
      </c>
      <c r="E9" s="435" t="s">
        <v>855</v>
      </c>
    </row>
    <row r="10" spans="1:5" ht="16.5" customHeight="1">
      <c r="A10" s="1232"/>
      <c r="B10" s="71" t="s">
        <v>7</v>
      </c>
      <c r="C10" s="130"/>
      <c r="D10" s="73"/>
      <c r="E10" s="74"/>
    </row>
    <row r="11" spans="1:5" ht="16.5" customHeight="1">
      <c r="A11" s="1232"/>
      <c r="B11" s="71" t="s">
        <v>8</v>
      </c>
      <c r="C11" s="130" t="s">
        <v>706</v>
      </c>
      <c r="D11" s="424" t="s">
        <v>849</v>
      </c>
      <c r="E11" s="425" t="s">
        <v>856</v>
      </c>
    </row>
    <row r="12" spans="1:5" ht="16.5" customHeight="1">
      <c r="A12" s="1232"/>
      <c r="B12" s="71" t="s">
        <v>9</v>
      </c>
      <c r="C12" s="130"/>
      <c r="D12" s="73"/>
      <c r="E12" s="74"/>
    </row>
    <row r="13" spans="1:5" ht="23.25" customHeight="1">
      <c r="A13" s="1232"/>
      <c r="B13" s="71" t="s">
        <v>10</v>
      </c>
      <c r="C13" s="130" t="s">
        <v>706</v>
      </c>
      <c r="D13" s="433" t="s">
        <v>850</v>
      </c>
      <c r="E13" s="435" t="s">
        <v>857</v>
      </c>
    </row>
    <row r="14" spans="1:5" ht="16.5" customHeight="1">
      <c r="A14" s="1232"/>
      <c r="B14" s="71" t="s">
        <v>11</v>
      </c>
      <c r="C14" s="130" t="s">
        <v>706</v>
      </c>
      <c r="D14" s="424" t="s">
        <v>851</v>
      </c>
      <c r="E14" s="425" t="s">
        <v>858</v>
      </c>
    </row>
    <row r="15" spans="1:5" ht="16.5" customHeight="1" thickBot="1">
      <c r="A15" s="1233"/>
      <c r="B15" s="67" t="s">
        <v>12</v>
      </c>
      <c r="C15" s="130" t="s">
        <v>706</v>
      </c>
      <c r="D15" s="437" t="s">
        <v>851</v>
      </c>
      <c r="E15" s="438" t="s">
        <v>858</v>
      </c>
    </row>
    <row r="16" spans="1:5" ht="21" customHeight="1">
      <c r="A16" s="663" t="s">
        <v>13</v>
      </c>
      <c r="B16" s="664"/>
      <c r="C16" s="664"/>
      <c r="D16" s="664"/>
      <c r="E16" s="1234"/>
    </row>
    <row r="17" spans="1:5" ht="16.5" customHeight="1">
      <c r="A17" s="1239"/>
      <c r="B17" s="71" t="s">
        <v>237</v>
      </c>
      <c r="C17" s="130"/>
      <c r="D17" s="73"/>
      <c r="E17" s="74"/>
    </row>
    <row r="18" spans="1:5" ht="16.5" customHeight="1">
      <c r="A18" s="1239"/>
      <c r="B18" s="71" t="s">
        <v>14</v>
      </c>
      <c r="C18" s="130"/>
      <c r="D18" s="73"/>
      <c r="E18" s="74"/>
    </row>
    <row r="19" spans="1:6" ht="16.5" customHeight="1">
      <c r="A19" s="1239"/>
      <c r="B19" s="71" t="s">
        <v>504</v>
      </c>
      <c r="C19" s="130"/>
      <c r="D19" s="73"/>
      <c r="E19" s="74"/>
      <c r="F19" s="85"/>
    </row>
    <row r="20" spans="1:6" ht="16.5" customHeight="1">
      <c r="A20" s="1239"/>
      <c r="B20" s="71" t="s">
        <v>15</v>
      </c>
      <c r="C20" s="130"/>
      <c r="D20" s="73"/>
      <c r="E20" s="74"/>
      <c r="F20" s="85"/>
    </row>
    <row r="21" spans="1:5" ht="16.5" customHeight="1">
      <c r="A21" s="1239"/>
      <c r="B21" s="71" t="s">
        <v>61</v>
      </c>
      <c r="C21" s="130"/>
      <c r="D21" s="73"/>
      <c r="E21" s="74"/>
    </row>
    <row r="22" spans="1:5" ht="16.5" customHeight="1">
      <c r="A22" s="1239"/>
      <c r="B22" s="71" t="s">
        <v>16</v>
      </c>
      <c r="C22" s="130" t="s">
        <v>706</v>
      </c>
      <c r="D22" s="273" t="s">
        <v>859</v>
      </c>
      <c r="E22" s="436" t="s">
        <v>854</v>
      </c>
    </row>
    <row r="23" spans="1:6" ht="16.5" customHeight="1">
      <c r="A23" s="1239"/>
      <c r="B23" s="71" t="s">
        <v>17</v>
      </c>
      <c r="C23" s="130"/>
      <c r="D23" s="73"/>
      <c r="E23" s="74"/>
      <c r="F23" s="85"/>
    </row>
    <row r="24" spans="1:9" ht="16.5" customHeight="1">
      <c r="A24" s="1239"/>
      <c r="B24" s="70" t="s">
        <v>66</v>
      </c>
      <c r="C24" s="130"/>
      <c r="D24" s="73"/>
      <c r="E24" s="74"/>
      <c r="F24" s="274"/>
      <c r="G24" s="3"/>
      <c r="H24" s="3"/>
      <c r="I24" s="3"/>
    </row>
    <row r="25" spans="1:11" ht="16.5" customHeight="1" thickBot="1">
      <c r="A25" s="1240"/>
      <c r="B25" s="275" t="s">
        <v>238</v>
      </c>
      <c r="C25" s="276"/>
      <c r="D25" s="203"/>
      <c r="E25" s="204"/>
      <c r="F25" s="3"/>
      <c r="G25" s="3"/>
      <c r="H25" s="3"/>
      <c r="I25" s="3"/>
      <c r="J25" s="3"/>
      <c r="K25" s="3"/>
    </row>
    <row r="26" spans="1:5" ht="23.25" customHeight="1" thickBot="1">
      <c r="A26" s="1089" t="s">
        <v>64</v>
      </c>
      <c r="B26" s="1091"/>
      <c r="C26" s="277" t="s">
        <v>706</v>
      </c>
      <c r="D26" s="439" t="s">
        <v>860</v>
      </c>
      <c r="E26" s="440" t="s">
        <v>861</v>
      </c>
    </row>
    <row r="27" spans="1:5" ht="21" customHeight="1">
      <c r="A27" s="663" t="s">
        <v>18</v>
      </c>
      <c r="B27" s="664"/>
      <c r="C27" s="664"/>
      <c r="D27" s="664"/>
      <c r="E27" s="1234"/>
    </row>
    <row r="28" spans="1:5" ht="16.5" customHeight="1">
      <c r="A28" s="1232"/>
      <c r="B28" s="71" t="s">
        <v>19</v>
      </c>
      <c r="C28" s="130"/>
      <c r="D28" s="73"/>
      <c r="E28" s="74"/>
    </row>
    <row r="29" spans="1:5" ht="23.25" customHeight="1">
      <c r="A29" s="1232"/>
      <c r="B29" s="71" t="s">
        <v>20</v>
      </c>
      <c r="C29" s="130" t="s">
        <v>706</v>
      </c>
      <c r="D29" s="433" t="s">
        <v>846</v>
      </c>
      <c r="E29" s="435" t="s">
        <v>853</v>
      </c>
    </row>
    <row r="30" spans="1:5" ht="16.5" customHeight="1">
      <c r="A30" s="1232"/>
      <c r="B30" s="71" t="s">
        <v>21</v>
      </c>
      <c r="C30" s="130"/>
      <c r="D30" s="73"/>
      <c r="E30" s="74"/>
    </row>
    <row r="31" spans="1:5" ht="16.5" customHeight="1">
      <c r="A31" s="1232"/>
      <c r="B31" s="71" t="s">
        <v>22</v>
      </c>
      <c r="C31" s="130" t="s">
        <v>706</v>
      </c>
      <c r="D31" s="434" t="s">
        <v>847</v>
      </c>
      <c r="E31" s="436" t="s">
        <v>854</v>
      </c>
    </row>
    <row r="32" spans="1:5" ht="16.5" customHeight="1">
      <c r="A32" s="1232"/>
      <c r="B32" s="71" t="s">
        <v>23</v>
      </c>
      <c r="C32" s="130"/>
      <c r="D32" s="73"/>
      <c r="E32" s="74"/>
    </row>
    <row r="33" spans="1:5" ht="23.25" customHeight="1">
      <c r="A33" s="1232"/>
      <c r="B33" s="71" t="s">
        <v>24</v>
      </c>
      <c r="C33" s="130" t="s">
        <v>706</v>
      </c>
      <c r="D33" s="433" t="s">
        <v>850</v>
      </c>
      <c r="E33" s="435" t="s">
        <v>857</v>
      </c>
    </row>
    <row r="34" spans="1:9" ht="16.5" customHeight="1">
      <c r="A34" s="1232"/>
      <c r="B34" s="71" t="s">
        <v>25</v>
      </c>
      <c r="C34" s="130"/>
      <c r="D34" s="73"/>
      <c r="E34" s="74"/>
      <c r="G34" s="268"/>
      <c r="H34" s="268"/>
      <c r="I34" s="268"/>
    </row>
    <row r="35" spans="1:5" ht="23.25" customHeight="1">
      <c r="A35" s="1232"/>
      <c r="B35" s="71" t="s">
        <v>423</v>
      </c>
      <c r="C35" s="130" t="s">
        <v>706</v>
      </c>
      <c r="D35" s="433" t="s">
        <v>850</v>
      </c>
      <c r="E35" s="435" t="s">
        <v>857</v>
      </c>
    </row>
    <row r="36" spans="1:5" ht="16.5" customHeight="1">
      <c r="A36" s="1232"/>
      <c r="B36" s="315" t="s">
        <v>26</v>
      </c>
      <c r="C36" s="130" t="s">
        <v>706</v>
      </c>
      <c r="D36" s="273" t="s">
        <v>851</v>
      </c>
      <c r="E36" s="425" t="s">
        <v>858</v>
      </c>
    </row>
    <row r="37" spans="1:5" ht="16.5" customHeight="1" thickBot="1">
      <c r="A37" s="1232"/>
      <c r="B37" s="71" t="s">
        <v>583</v>
      </c>
      <c r="C37" s="130" t="s">
        <v>706</v>
      </c>
      <c r="D37" s="273" t="s">
        <v>851</v>
      </c>
      <c r="E37" s="425" t="s">
        <v>858</v>
      </c>
    </row>
    <row r="38" spans="1:5" ht="21" customHeight="1">
      <c r="A38" s="663" t="s">
        <v>27</v>
      </c>
      <c r="B38" s="664"/>
      <c r="C38" s="664"/>
      <c r="D38" s="664"/>
      <c r="E38" s="1234"/>
    </row>
    <row r="39" spans="1:5" ht="16.5" customHeight="1">
      <c r="A39" s="1232"/>
      <c r="B39" s="71" t="s">
        <v>28</v>
      </c>
      <c r="C39" s="130"/>
      <c r="D39" s="73"/>
      <c r="E39" s="74"/>
    </row>
    <row r="40" spans="1:11" ht="16.5" customHeight="1">
      <c r="A40" s="1232"/>
      <c r="B40" s="71" t="s">
        <v>29</v>
      </c>
      <c r="C40" s="130"/>
      <c r="D40" s="73"/>
      <c r="E40" s="74"/>
      <c r="H40" s="84"/>
      <c r="I40" s="84"/>
      <c r="J40" s="84"/>
      <c r="K40" s="84"/>
    </row>
    <row r="41" spans="1:5" ht="16.5" customHeight="1" thickBot="1">
      <c r="A41" s="1233"/>
      <c r="B41" s="153" t="s">
        <v>30</v>
      </c>
      <c r="C41" s="276" t="s">
        <v>706</v>
      </c>
      <c r="D41" s="273" t="s">
        <v>859</v>
      </c>
      <c r="E41" s="436" t="s">
        <v>854</v>
      </c>
    </row>
    <row r="42" spans="1:5" ht="21" customHeight="1" thickBot="1">
      <c r="A42" s="1089" t="s">
        <v>65</v>
      </c>
      <c r="B42" s="1091"/>
      <c r="C42" s="277" t="s">
        <v>706</v>
      </c>
      <c r="D42" s="441" t="s">
        <v>851</v>
      </c>
      <c r="E42" s="442" t="s">
        <v>858</v>
      </c>
    </row>
    <row r="43" spans="1:5" ht="21" customHeight="1">
      <c r="A43" s="663" t="s">
        <v>31</v>
      </c>
      <c r="B43" s="664"/>
      <c r="C43" s="664"/>
      <c r="D43" s="664"/>
      <c r="E43" s="1234"/>
    </row>
    <row r="44" spans="1:5" ht="16.5" customHeight="1">
      <c r="A44" s="1232"/>
      <c r="B44" s="71" t="s">
        <v>32</v>
      </c>
      <c r="C44" s="130"/>
      <c r="D44" s="73"/>
      <c r="E44" s="74"/>
    </row>
    <row r="45" spans="1:5" ht="16.5" customHeight="1">
      <c r="A45" s="1232"/>
      <c r="B45" s="71" t="s">
        <v>33</v>
      </c>
      <c r="C45" s="130"/>
      <c r="D45" s="73"/>
      <c r="E45" s="74"/>
    </row>
    <row r="46" spans="1:5" ht="16.5" customHeight="1">
      <c r="A46" s="1232"/>
      <c r="B46" s="314" t="s">
        <v>34</v>
      </c>
      <c r="C46" s="276"/>
      <c r="D46" s="316"/>
      <c r="E46" s="317"/>
    </row>
    <row r="47" spans="1:5" ht="16.5" customHeight="1" thickBot="1">
      <c r="A47" s="1233"/>
      <c r="B47" s="318" t="s">
        <v>584</v>
      </c>
      <c r="C47" s="278"/>
      <c r="D47" s="203"/>
      <c r="E47" s="204"/>
    </row>
  </sheetData>
  <sheetProtection/>
  <mergeCells count="14">
    <mergeCell ref="A26:B26"/>
    <mergeCell ref="A2:C2"/>
    <mergeCell ref="A1:E1"/>
    <mergeCell ref="A3:E3"/>
    <mergeCell ref="A16:E16"/>
    <mergeCell ref="A4:A15"/>
    <mergeCell ref="A17:A25"/>
    <mergeCell ref="A44:A47"/>
    <mergeCell ref="A27:E27"/>
    <mergeCell ref="A38:E38"/>
    <mergeCell ref="A42:B42"/>
    <mergeCell ref="A43:E43"/>
    <mergeCell ref="A28:A37"/>
    <mergeCell ref="A39:A41"/>
  </mergeCells>
  <dataValidations count="1">
    <dataValidation type="list" allowBlank="1" showInputMessage="1" showErrorMessage="1" sqref="C4:C15 C44:C47 C39:C42 C17:C26 C28:C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workbookViewId="0" topLeftCell="A25">
      <selection activeCell="F29" sqref="F29"/>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s="82" customFormat="1" ht="21" customHeight="1" thickBot="1">
      <c r="B1" s="1241" t="s">
        <v>537</v>
      </c>
      <c r="C1" s="1241"/>
      <c r="D1" s="1241"/>
      <c r="E1" s="1241"/>
      <c r="F1" s="1241"/>
      <c r="G1" s="1241"/>
      <c r="H1" s="1241"/>
    </row>
    <row r="2" spans="2:8" ht="21" customHeight="1">
      <c r="B2" s="1242"/>
      <c r="C2" s="1243"/>
      <c r="D2" s="879" t="s">
        <v>505</v>
      </c>
      <c r="E2" s="664"/>
      <c r="F2" s="665"/>
      <c r="G2" s="1246" t="s">
        <v>538</v>
      </c>
      <c r="H2" s="1247"/>
    </row>
    <row r="3" spans="2:8" ht="21" customHeight="1" thickBot="1">
      <c r="B3" s="1244"/>
      <c r="C3" s="1245"/>
      <c r="D3" s="279"/>
      <c r="E3" s="280"/>
      <c r="F3" s="281" t="s">
        <v>669</v>
      </c>
      <c r="G3" s="1248"/>
      <c r="H3" s="1249"/>
    </row>
    <row r="4" spans="2:8" ht="21" customHeight="1">
      <c r="B4" s="1250" t="s">
        <v>506</v>
      </c>
      <c r="C4" s="282" t="s">
        <v>507</v>
      </c>
      <c r="D4" s="1252" t="s">
        <v>706</v>
      </c>
      <c r="E4" s="1253"/>
      <c r="F4" s="283" t="s">
        <v>862</v>
      </c>
      <c r="G4" s="1254"/>
      <c r="H4" s="1255"/>
    </row>
    <row r="5" spans="2:8" ht="21" customHeight="1">
      <c r="B5" s="1250"/>
      <c r="C5" s="284" t="s">
        <v>508</v>
      </c>
      <c r="D5" s="1256" t="s">
        <v>706</v>
      </c>
      <c r="E5" s="1257"/>
      <c r="F5" s="285" t="s">
        <v>862</v>
      </c>
      <c r="G5" s="1258"/>
      <c r="H5" s="1259"/>
    </row>
    <row r="6" spans="2:8" ht="21" customHeight="1">
      <c r="B6" s="1250"/>
      <c r="C6" s="284" t="s">
        <v>509</v>
      </c>
      <c r="D6" s="1256" t="s">
        <v>706</v>
      </c>
      <c r="E6" s="1257"/>
      <c r="F6" s="285" t="s">
        <v>863</v>
      </c>
      <c r="G6" s="1258" t="s">
        <v>866</v>
      </c>
      <c r="H6" s="1259"/>
    </row>
    <row r="7" spans="2:8" ht="21" customHeight="1">
      <c r="B7" s="1250"/>
      <c r="C7" s="284" t="s">
        <v>510</v>
      </c>
      <c r="D7" s="1256" t="s">
        <v>706</v>
      </c>
      <c r="E7" s="1257"/>
      <c r="F7" s="285" t="s">
        <v>864</v>
      </c>
      <c r="G7" s="1260" t="s">
        <v>867</v>
      </c>
      <c r="H7" s="1259"/>
    </row>
    <row r="8" spans="2:8" ht="21" customHeight="1">
      <c r="B8" s="1250"/>
      <c r="C8" s="284" t="s">
        <v>511</v>
      </c>
      <c r="D8" s="1256" t="s">
        <v>706</v>
      </c>
      <c r="E8" s="1257"/>
      <c r="F8" s="285" t="s">
        <v>864</v>
      </c>
      <c r="G8" s="1260" t="s">
        <v>867</v>
      </c>
      <c r="H8" s="1259"/>
    </row>
    <row r="9" spans="2:8" ht="21" customHeight="1">
      <c r="B9" s="1250"/>
      <c r="C9" s="284" t="s">
        <v>512</v>
      </c>
      <c r="D9" s="1256" t="s">
        <v>706</v>
      </c>
      <c r="E9" s="1257"/>
      <c r="F9" s="285" t="s">
        <v>862</v>
      </c>
      <c r="G9" s="1258"/>
      <c r="H9" s="1259"/>
    </row>
    <row r="10" spans="2:8" ht="21" customHeight="1">
      <c r="B10" s="1250"/>
      <c r="C10" s="284" t="s">
        <v>513</v>
      </c>
      <c r="D10" s="1256" t="s">
        <v>706</v>
      </c>
      <c r="E10" s="1257"/>
      <c r="F10" s="285" t="s">
        <v>862</v>
      </c>
      <c r="G10" s="1258"/>
      <c r="H10" s="1259"/>
    </row>
    <row r="11" spans="2:8" ht="21" customHeight="1" thickBot="1">
      <c r="B11" s="1251"/>
      <c r="C11" s="286" t="s">
        <v>514</v>
      </c>
      <c r="D11" s="1261" t="s">
        <v>706</v>
      </c>
      <c r="E11" s="1262"/>
      <c r="F11" s="287" t="s">
        <v>865</v>
      </c>
      <c r="G11" s="1263" t="s">
        <v>868</v>
      </c>
      <c r="H11" s="1264"/>
    </row>
    <row r="12" spans="2:8" ht="21" customHeight="1">
      <c r="B12" s="1250" t="s">
        <v>515</v>
      </c>
      <c r="C12" s="282" t="s">
        <v>516</v>
      </c>
      <c r="D12" s="1252" t="s">
        <v>706</v>
      </c>
      <c r="E12" s="1253"/>
      <c r="F12" s="283" t="s">
        <v>862</v>
      </c>
      <c r="G12" s="1265"/>
      <c r="H12" s="1255"/>
    </row>
    <row r="13" spans="2:8" ht="21" customHeight="1">
      <c r="B13" s="1250"/>
      <c r="C13" s="284" t="s">
        <v>517</v>
      </c>
      <c r="D13" s="1256" t="s">
        <v>706</v>
      </c>
      <c r="E13" s="1257"/>
      <c r="F13" s="285" t="s">
        <v>869</v>
      </c>
      <c r="G13" s="1258" t="s">
        <v>866</v>
      </c>
      <c r="H13" s="1259"/>
    </row>
    <row r="14" spans="2:8" ht="21" customHeight="1">
      <c r="B14" s="1250"/>
      <c r="C14" s="284" t="s">
        <v>518</v>
      </c>
      <c r="D14" s="1256" t="s">
        <v>706</v>
      </c>
      <c r="E14" s="1257"/>
      <c r="F14" s="285" t="s">
        <v>870</v>
      </c>
      <c r="G14" s="1258" t="s">
        <v>866</v>
      </c>
      <c r="H14" s="1259"/>
    </row>
    <row r="15" spans="2:8" ht="21" customHeight="1">
      <c r="B15" s="1250"/>
      <c r="C15" s="284" t="s">
        <v>519</v>
      </c>
      <c r="D15" s="1256" t="s">
        <v>706</v>
      </c>
      <c r="E15" s="1257"/>
      <c r="F15" s="285" t="s">
        <v>862</v>
      </c>
      <c r="G15" s="1258"/>
      <c r="H15" s="1259"/>
    </row>
    <row r="16" spans="2:8" ht="21" customHeight="1">
      <c r="B16" s="1250"/>
      <c r="C16" s="284" t="s">
        <v>520</v>
      </c>
      <c r="D16" s="1256" t="s">
        <v>702</v>
      </c>
      <c r="E16" s="1257"/>
      <c r="F16" s="285"/>
      <c r="G16" s="1258"/>
      <c r="H16" s="1259"/>
    </row>
    <row r="17" spans="2:8" ht="21" customHeight="1">
      <c r="B17" s="1250"/>
      <c r="C17" s="284" t="s">
        <v>521</v>
      </c>
      <c r="D17" s="1256" t="s">
        <v>706</v>
      </c>
      <c r="E17" s="1257"/>
      <c r="F17" s="285" t="s">
        <v>871</v>
      </c>
      <c r="G17" s="1258"/>
      <c r="H17" s="1259"/>
    </row>
    <row r="18" spans="2:8" ht="21" customHeight="1">
      <c r="B18" s="1250"/>
      <c r="C18" s="284" t="s">
        <v>522</v>
      </c>
      <c r="D18" s="1256" t="s">
        <v>706</v>
      </c>
      <c r="E18" s="1257"/>
      <c r="F18" s="285" t="s">
        <v>804</v>
      </c>
      <c r="G18" s="1258" t="s">
        <v>873</v>
      </c>
      <c r="H18" s="1259"/>
    </row>
    <row r="19" spans="2:8" ht="21" customHeight="1">
      <c r="B19" s="1250"/>
      <c r="C19" s="284" t="s">
        <v>523</v>
      </c>
      <c r="D19" s="1256" t="s">
        <v>706</v>
      </c>
      <c r="E19" s="1257"/>
      <c r="F19" s="285" t="s">
        <v>872</v>
      </c>
      <c r="G19" s="1258"/>
      <c r="H19" s="1259"/>
    </row>
    <row r="20" spans="2:8" ht="21" customHeight="1">
      <c r="B20" s="1250"/>
      <c r="C20" s="284" t="s">
        <v>524</v>
      </c>
      <c r="D20" s="1256" t="s">
        <v>702</v>
      </c>
      <c r="E20" s="1257"/>
      <c r="F20" s="285"/>
      <c r="G20" s="1258"/>
      <c r="H20" s="1259"/>
    </row>
    <row r="21" spans="2:8" ht="21" customHeight="1" thickBot="1">
      <c r="B21" s="1251"/>
      <c r="C21" s="286" t="s">
        <v>525</v>
      </c>
      <c r="D21" s="1261" t="s">
        <v>706</v>
      </c>
      <c r="E21" s="1262"/>
      <c r="F21" s="287" t="s">
        <v>872</v>
      </c>
      <c r="G21" s="1266"/>
      <c r="H21" s="1267"/>
    </row>
    <row r="22" spans="2:8" ht="24.75" customHeight="1">
      <c r="B22" s="1250" t="s">
        <v>526</v>
      </c>
      <c r="C22" s="282" t="s">
        <v>527</v>
      </c>
      <c r="D22" s="1252" t="s">
        <v>706</v>
      </c>
      <c r="E22" s="1253"/>
      <c r="F22" s="283"/>
      <c r="G22" s="1254" t="s">
        <v>874</v>
      </c>
      <c r="H22" s="1255"/>
    </row>
    <row r="23" spans="2:8" ht="24.75" customHeight="1">
      <c r="B23" s="1250"/>
      <c r="C23" s="284" t="s">
        <v>528</v>
      </c>
      <c r="D23" s="1256" t="s">
        <v>706</v>
      </c>
      <c r="E23" s="1257"/>
      <c r="F23" s="285" t="s">
        <v>862</v>
      </c>
      <c r="G23" s="1258"/>
      <c r="H23" s="1259"/>
    </row>
    <row r="24" spans="2:8" ht="24.75" customHeight="1">
      <c r="B24" s="1250"/>
      <c r="C24" s="284" t="s">
        <v>529</v>
      </c>
      <c r="D24" s="1256" t="s">
        <v>706</v>
      </c>
      <c r="E24" s="1257"/>
      <c r="F24" s="285" t="s">
        <v>862</v>
      </c>
      <c r="G24" s="1258"/>
      <c r="H24" s="1259"/>
    </row>
    <row r="25" spans="2:8" ht="24.75" customHeight="1">
      <c r="B25" s="1250"/>
      <c r="C25" s="284" t="s">
        <v>530</v>
      </c>
      <c r="D25" s="1256" t="s">
        <v>706</v>
      </c>
      <c r="E25" s="1257"/>
      <c r="F25" s="285" t="s">
        <v>862</v>
      </c>
      <c r="G25" s="1258"/>
      <c r="H25" s="1259"/>
    </row>
    <row r="26" spans="2:8" ht="24.75" customHeight="1" thickBot="1">
      <c r="B26" s="1251"/>
      <c r="C26" s="286" t="s">
        <v>531</v>
      </c>
      <c r="D26" s="1261" t="s">
        <v>706</v>
      </c>
      <c r="E26" s="1262"/>
      <c r="F26" s="287" t="s">
        <v>862</v>
      </c>
      <c r="G26" s="1266"/>
      <c r="H26" s="1267"/>
    </row>
    <row r="27" spans="2:8" ht="30" customHeight="1">
      <c r="B27" s="1250" t="s">
        <v>532</v>
      </c>
      <c r="C27" s="282" t="s">
        <v>533</v>
      </c>
      <c r="D27" s="1252" t="s">
        <v>706</v>
      </c>
      <c r="E27" s="1253"/>
      <c r="F27" s="283" t="s">
        <v>872</v>
      </c>
      <c r="G27" s="1254" t="s">
        <v>875</v>
      </c>
      <c r="H27" s="1255"/>
    </row>
    <row r="28" spans="2:8" ht="30" customHeight="1">
      <c r="B28" s="1250"/>
      <c r="C28" s="284" t="s">
        <v>534</v>
      </c>
      <c r="D28" s="1256" t="s">
        <v>706</v>
      </c>
      <c r="E28" s="1257"/>
      <c r="F28" s="285" t="s">
        <v>865</v>
      </c>
      <c r="G28" s="1258" t="s">
        <v>868</v>
      </c>
      <c r="H28" s="1259"/>
    </row>
    <row r="29" spans="2:8" ht="30" customHeight="1">
      <c r="B29" s="1250"/>
      <c r="C29" s="284" t="s">
        <v>535</v>
      </c>
      <c r="D29" s="1256" t="s">
        <v>702</v>
      </c>
      <c r="E29" s="1257"/>
      <c r="F29" s="285"/>
      <c r="G29" s="1258"/>
      <c r="H29" s="1259"/>
    </row>
    <row r="30" spans="2:8" ht="30" customHeight="1" thickBot="1">
      <c r="B30" s="1251"/>
      <c r="C30" s="286" t="s">
        <v>536</v>
      </c>
      <c r="D30" s="1261" t="s">
        <v>702</v>
      </c>
      <c r="E30" s="1262"/>
      <c r="F30" s="288"/>
      <c r="G30" s="1266"/>
      <c r="H30" s="1264"/>
    </row>
    <row r="31" spans="2:10" ht="41.25" customHeight="1">
      <c r="B31" s="1268" t="s">
        <v>647</v>
      </c>
      <c r="C31" s="1269"/>
      <c r="D31" s="1269"/>
      <c r="E31" s="1269"/>
      <c r="F31" s="1269"/>
      <c r="G31" s="1269"/>
      <c r="H31" s="1269"/>
      <c r="I31" s="289"/>
      <c r="J31" s="289"/>
    </row>
    <row r="32" spans="2:8" ht="13.5" customHeight="1">
      <c r="B32" s="1270"/>
      <c r="C32" s="1270"/>
      <c r="D32" s="1270"/>
      <c r="E32" s="1270"/>
      <c r="F32" s="1270"/>
      <c r="G32" s="1270"/>
      <c r="H32" s="1270"/>
    </row>
    <row r="34" spans="6:8" ht="13.5">
      <c r="F34" s="82"/>
      <c r="G34" s="82"/>
      <c r="H34" s="82"/>
    </row>
    <row r="54" ht="14.25" thickBot="1"/>
    <row r="55" spans="3:10" ht="13.5">
      <c r="C55" s="290"/>
      <c r="D55" s="291"/>
      <c r="E55" s="291"/>
      <c r="F55" s="291"/>
      <c r="G55" s="291"/>
      <c r="H55" s="291"/>
      <c r="I55" s="291"/>
      <c r="J55" s="292"/>
    </row>
    <row r="56" spans="3:10" ht="13.5">
      <c r="C56" s="293"/>
      <c r="D56" s="89"/>
      <c r="E56" s="89"/>
      <c r="F56" s="89"/>
      <c r="G56" s="89"/>
      <c r="H56" s="89"/>
      <c r="I56" s="89"/>
      <c r="J56" s="294"/>
    </row>
    <row r="57" spans="3:10" ht="13.5">
      <c r="C57" s="293"/>
      <c r="D57" s="89"/>
      <c r="E57" s="89"/>
      <c r="F57" s="89"/>
      <c r="G57" s="89"/>
      <c r="H57" s="89"/>
      <c r="I57" s="89"/>
      <c r="J57" s="294"/>
    </row>
    <row r="58" spans="3:10" ht="13.5">
      <c r="C58" s="293"/>
      <c r="D58" s="89"/>
      <c r="E58" s="89"/>
      <c r="F58" s="89"/>
      <c r="G58" s="89"/>
      <c r="H58" s="89"/>
      <c r="I58" s="89"/>
      <c r="J58" s="294"/>
    </row>
    <row r="59" spans="3:10" ht="13.5">
      <c r="C59" s="293"/>
      <c r="D59" s="89"/>
      <c r="E59" s="89"/>
      <c r="F59" s="89"/>
      <c r="G59" s="89"/>
      <c r="H59" s="89"/>
      <c r="I59" s="89"/>
      <c r="J59" s="294"/>
    </row>
    <row r="60" spans="3:10" ht="13.5">
      <c r="C60" s="293"/>
      <c r="D60" s="89"/>
      <c r="E60" s="89"/>
      <c r="F60" s="89"/>
      <c r="G60" s="89"/>
      <c r="H60" s="89"/>
      <c r="I60" s="89"/>
      <c r="J60" s="294"/>
    </row>
    <row r="61" spans="3:10" ht="13.5">
      <c r="C61" s="293"/>
      <c r="D61" s="89"/>
      <c r="E61" s="89"/>
      <c r="F61" s="89"/>
      <c r="G61" s="89"/>
      <c r="H61" s="89"/>
      <c r="I61" s="89"/>
      <c r="J61" s="294"/>
    </row>
    <row r="62" spans="3:10" ht="13.5">
      <c r="C62" s="293"/>
      <c r="D62" s="89"/>
      <c r="E62" s="89"/>
      <c r="F62" s="89"/>
      <c r="G62" s="89"/>
      <c r="H62" s="89"/>
      <c r="I62" s="89"/>
      <c r="J62" s="294"/>
    </row>
    <row r="63" spans="3:10" ht="13.5">
      <c r="C63" s="293"/>
      <c r="D63" s="89"/>
      <c r="E63" s="89"/>
      <c r="F63" s="89"/>
      <c r="G63" s="89"/>
      <c r="H63" s="89"/>
      <c r="I63" s="89"/>
      <c r="J63" s="294"/>
    </row>
    <row r="64" spans="3:10" ht="13.5">
      <c r="C64" s="293"/>
      <c r="D64" s="89"/>
      <c r="E64" s="89"/>
      <c r="F64" s="89"/>
      <c r="G64" s="89"/>
      <c r="H64" s="89"/>
      <c r="I64" s="89"/>
      <c r="J64" s="294"/>
    </row>
    <row r="65" spans="3:10" ht="13.5">
      <c r="C65" s="293"/>
      <c r="D65" s="89"/>
      <c r="E65" s="89"/>
      <c r="F65" s="89"/>
      <c r="G65" s="89"/>
      <c r="H65" s="89"/>
      <c r="I65" s="89"/>
      <c r="J65" s="294"/>
    </row>
    <row r="66" spans="3:10" ht="14.25" thickBot="1">
      <c r="C66" s="295"/>
      <c r="D66" s="296"/>
      <c r="E66" s="296"/>
      <c r="F66" s="296"/>
      <c r="G66" s="296"/>
      <c r="H66" s="296"/>
      <c r="I66" s="296"/>
      <c r="J66" s="297"/>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8"/>
  <sheetViews>
    <sheetView showGridLines="0" view="pageBreakPreview" zoomScaleNormal="85" zoomScaleSheetLayoutView="100" workbookViewId="0" topLeftCell="A13">
      <selection activeCell="N35" sqref="N35"/>
    </sheetView>
  </sheetViews>
  <sheetFormatPr defaultColWidth="9.00390625" defaultRowHeight="13.5"/>
  <cols>
    <col min="1" max="1" width="2.75390625" style="15" customWidth="1"/>
    <col min="2" max="4" width="6.125" style="15" customWidth="1"/>
    <col min="5" max="5" width="9.125" style="15" customWidth="1"/>
    <col min="6" max="6" width="11.125" style="15" customWidth="1"/>
    <col min="7" max="11" width="9.50390625" style="15" customWidth="1"/>
    <col min="12" max="12" width="7.625" style="15" customWidth="1"/>
    <col min="13" max="13" width="8.625" style="15" customWidth="1"/>
    <col min="14" max="14" width="3.375" style="24" customWidth="1"/>
    <col min="15" max="17" width="13.00390625" style="16" hidden="1" customWidth="1"/>
    <col min="18" max="24" width="9.00390625" style="16" customWidth="1"/>
    <col min="25" max="25" width="13.50390625" style="16" customWidth="1"/>
    <col min="26" max="16384" width="9.00390625" style="16" customWidth="1"/>
  </cols>
  <sheetData>
    <row r="1" spans="1:25" s="29" customFormat="1" ht="24.75" customHeight="1">
      <c r="A1" s="24"/>
      <c r="B1" s="1271" t="s">
        <v>570</v>
      </c>
      <c r="C1" s="1272"/>
      <c r="D1" s="1272"/>
      <c r="E1" s="1272"/>
      <c r="F1" s="1272"/>
      <c r="G1" s="1272"/>
      <c r="H1" s="1272"/>
      <c r="I1" s="1272"/>
      <c r="J1" s="1272"/>
      <c r="K1" s="1272"/>
      <c r="L1" s="1272"/>
      <c r="M1" s="1272"/>
      <c r="N1" s="321"/>
      <c r="O1" s="322"/>
      <c r="P1" s="322"/>
      <c r="Q1" s="25"/>
      <c r="R1" s="25"/>
      <c r="S1" s="25"/>
      <c r="T1" s="25"/>
      <c r="U1" s="25"/>
      <c r="V1" s="25"/>
      <c r="W1" s="25"/>
      <c r="X1" s="25"/>
      <c r="Y1" s="25"/>
    </row>
    <row r="2" spans="1:25" s="29" customFormat="1" ht="24.75" customHeight="1" thickBot="1">
      <c r="A2" s="24"/>
      <c r="B2" s="1272"/>
      <c r="C2" s="1272"/>
      <c r="D2" s="1272"/>
      <c r="E2" s="1272"/>
      <c r="F2" s="1272"/>
      <c r="G2" s="1272"/>
      <c r="H2" s="1272"/>
      <c r="I2" s="1272"/>
      <c r="J2" s="1272"/>
      <c r="K2" s="1272"/>
      <c r="L2" s="1272"/>
      <c r="M2" s="1272"/>
      <c r="N2" s="321"/>
      <c r="O2" s="322"/>
      <c r="P2" s="322"/>
      <c r="Q2" s="25"/>
      <c r="R2" s="25"/>
      <c r="S2" s="25"/>
      <c r="T2" s="25"/>
      <c r="U2" s="25"/>
      <c r="V2" s="25"/>
      <c r="W2" s="25"/>
      <c r="X2" s="25"/>
      <c r="Y2" s="25"/>
    </row>
    <row r="3" spans="1:25" s="29" customFormat="1" ht="24.75" customHeight="1" thickBot="1">
      <c r="A3" s="24"/>
      <c r="B3" s="45" t="s">
        <v>438</v>
      </c>
      <c r="C3" s="46"/>
      <c r="D3" s="46"/>
      <c r="E3" s="46"/>
      <c r="F3" s="394" t="s">
        <v>600</v>
      </c>
      <c r="G3" s="319" t="s">
        <v>448</v>
      </c>
      <c r="H3" s="63">
        <f>IF(ISERROR(VLOOKUP(G3,R2:S10,2,FALSE)),"",VLOOKUP(G3,R2:S10,2,FALSE))</f>
        <v>10.27</v>
      </c>
      <c r="I3" s="47"/>
      <c r="J3" s="46"/>
      <c r="K3" s="45"/>
      <c r="L3" s="45"/>
      <c r="M3" s="45"/>
      <c r="N3" s="321"/>
      <c r="Q3" s="30"/>
      <c r="R3" s="34" t="s">
        <v>437</v>
      </c>
      <c r="S3" s="35">
        <v>10.9</v>
      </c>
      <c r="T3" s="30"/>
      <c r="U3" s="30"/>
      <c r="V3" s="34"/>
      <c r="W3" s="35"/>
      <c r="X3" s="25"/>
      <c r="Y3" s="25"/>
    </row>
    <row r="4" spans="1:25" s="29" customFormat="1" ht="24.75" customHeight="1">
      <c r="A4" s="24"/>
      <c r="B4" s="797" t="s">
        <v>621</v>
      </c>
      <c r="C4" s="1273"/>
      <c r="D4" s="1273"/>
      <c r="E4" s="1273"/>
      <c r="F4" s="1273"/>
      <c r="G4" s="1273"/>
      <c r="H4" s="1273"/>
      <c r="I4" s="1273"/>
      <c r="J4" s="1273"/>
      <c r="K4" s="1273"/>
      <c r="L4" s="1273"/>
      <c r="M4" s="1273"/>
      <c r="N4" s="24"/>
      <c r="O4" s="31"/>
      <c r="P4" s="32"/>
      <c r="Q4" s="30"/>
      <c r="R4" s="34" t="s">
        <v>439</v>
      </c>
      <c r="S4" s="35">
        <v>10.72</v>
      </c>
      <c r="T4" s="30"/>
      <c r="U4" s="30"/>
      <c r="V4" s="34"/>
      <c r="W4" s="35"/>
      <c r="X4" s="25"/>
      <c r="Y4" s="25"/>
    </row>
    <row r="5" spans="1:25" s="29" customFormat="1" ht="24.75" customHeight="1" thickBot="1">
      <c r="A5" s="24"/>
      <c r="B5" s="1274"/>
      <c r="C5" s="1274"/>
      <c r="D5" s="1274"/>
      <c r="E5" s="1274"/>
      <c r="F5" s="1274"/>
      <c r="G5" s="1274"/>
      <c r="H5" s="1274"/>
      <c r="I5" s="1274"/>
      <c r="J5" s="1274"/>
      <c r="K5" s="1274"/>
      <c r="L5" s="1274"/>
      <c r="M5" s="1274"/>
      <c r="N5" s="24"/>
      <c r="O5" s="31"/>
      <c r="P5" s="32"/>
      <c r="Q5" s="30"/>
      <c r="R5" s="34" t="s">
        <v>440</v>
      </c>
      <c r="S5" s="35">
        <v>10.68</v>
      </c>
      <c r="T5" s="30"/>
      <c r="U5" s="30"/>
      <c r="V5" s="34"/>
      <c r="W5" s="35"/>
      <c r="X5" s="25"/>
      <c r="Y5" s="25"/>
    </row>
    <row r="6" spans="1:25" s="29" customFormat="1" ht="24.75" customHeight="1">
      <c r="A6" s="24"/>
      <c r="B6" s="1275" t="s">
        <v>441</v>
      </c>
      <c r="C6" s="1276"/>
      <c r="D6" s="1276"/>
      <c r="E6" s="1276"/>
      <c r="F6" s="1276"/>
      <c r="G6" s="1276"/>
      <c r="H6" s="1277" t="s">
        <v>364</v>
      </c>
      <c r="I6" s="1277"/>
      <c r="J6" s="1278" t="s">
        <v>442</v>
      </c>
      <c r="K6" s="1278"/>
      <c r="L6" s="1279" t="s">
        <v>385</v>
      </c>
      <c r="M6" s="1280"/>
      <c r="N6" s="24"/>
      <c r="O6" s="31"/>
      <c r="P6" s="32"/>
      <c r="Q6" s="30"/>
      <c r="R6" s="34" t="s">
        <v>443</v>
      </c>
      <c r="S6" s="35">
        <v>10.54</v>
      </c>
      <c r="T6" s="30"/>
      <c r="U6" s="30"/>
      <c r="V6" s="34"/>
      <c r="W6" s="35"/>
      <c r="X6" s="25"/>
      <c r="Y6" s="25"/>
    </row>
    <row r="7" spans="1:25" s="29" customFormat="1" ht="24.75" customHeight="1">
      <c r="A7" s="24"/>
      <c r="B7" s="1281" t="s">
        <v>168</v>
      </c>
      <c r="C7" s="1282"/>
      <c r="D7" s="1282"/>
      <c r="E7" s="1282"/>
      <c r="F7" s="1282"/>
      <c r="G7" s="62" t="s">
        <v>444</v>
      </c>
      <c r="H7" s="62" t="s">
        <v>445</v>
      </c>
      <c r="I7" s="48" t="s">
        <v>446</v>
      </c>
      <c r="J7" s="49" t="s">
        <v>445</v>
      </c>
      <c r="K7" s="50" t="s">
        <v>446</v>
      </c>
      <c r="L7" s="1283"/>
      <c r="M7" s="1284"/>
      <c r="N7" s="24"/>
      <c r="O7" s="31"/>
      <c r="P7" s="32"/>
      <c r="Q7" s="30"/>
      <c r="R7" s="34" t="s">
        <v>447</v>
      </c>
      <c r="S7" s="35">
        <v>10.45</v>
      </c>
      <c r="T7" s="30"/>
      <c r="U7" s="30"/>
      <c r="V7" s="34"/>
      <c r="W7" s="35"/>
      <c r="X7" s="25"/>
      <c r="Y7" s="25"/>
    </row>
    <row r="8" spans="1:25" s="29" customFormat="1" ht="24.75" customHeight="1">
      <c r="A8" s="24"/>
      <c r="B8" s="1281" t="s">
        <v>191</v>
      </c>
      <c r="C8" s="1282"/>
      <c r="D8" s="1282"/>
      <c r="E8" s="1282"/>
      <c r="F8" s="1282"/>
      <c r="G8" s="51"/>
      <c r="H8" s="52">
        <f>IF(ISERROR(ROUNDDOWN($G8*$H$3,0)),"",ROUNDDOWN($G8*$H$3,0))</f>
        <v>0</v>
      </c>
      <c r="I8" s="53">
        <f>IF(ISERROR(H8-ROUNDDOWN(H8/10*9,0)),"",H8-ROUNDDOWN(H8/10*9,0))</f>
        <v>0</v>
      </c>
      <c r="J8" s="54">
        <f>IF(ISERROR(ROUNDDOWN($G8*$H$3*J$6,0)),"",ROUNDDOWN($G8*$H$3*J$6,0))</f>
        <v>0</v>
      </c>
      <c r="K8" s="54">
        <f>IF(ISERROR(J8-ROUNDDOWN(J8/10*9,0)),"",J8-ROUNDDOWN(J8/10*9,0))</f>
        <v>0</v>
      </c>
      <c r="L8" s="1283"/>
      <c r="M8" s="1284"/>
      <c r="N8" s="24"/>
      <c r="O8" s="31"/>
      <c r="P8" s="32"/>
      <c r="Q8" s="30"/>
      <c r="R8" s="34" t="s">
        <v>448</v>
      </c>
      <c r="S8" s="35">
        <v>10.27</v>
      </c>
      <c r="T8" s="30"/>
      <c r="U8" s="30"/>
      <c r="V8" s="34"/>
      <c r="W8" s="35"/>
      <c r="X8" s="25"/>
      <c r="Y8" s="25"/>
    </row>
    <row r="9" spans="1:25" s="29" customFormat="1" ht="24.75" customHeight="1">
      <c r="A9" s="24"/>
      <c r="B9" s="1281" t="s">
        <v>192</v>
      </c>
      <c r="C9" s="1282"/>
      <c r="D9" s="1282"/>
      <c r="E9" s="1282"/>
      <c r="F9" s="1282"/>
      <c r="G9" s="51"/>
      <c r="H9" s="52">
        <f aca="true" t="shared" si="0" ref="H9:H14">IF(ISERROR(ROUNDDOWN($G9*$H$3,0)),"",ROUNDDOWN($G9*$H$3,0))</f>
        <v>0</v>
      </c>
      <c r="I9" s="53">
        <f aca="true" t="shared" si="1" ref="I9:I14">IF(ISERROR(H9-ROUNDDOWN(H9/10*9,0)),"",H9-ROUNDDOWN(H9/10*9,0))</f>
        <v>0</v>
      </c>
      <c r="J9" s="54">
        <f aca="true" t="shared" si="2" ref="J9:J14">IF(ISERROR(ROUNDDOWN($G9*$H$3*J$6,0)),"",ROUNDDOWN($G9*$H$3*J$6,0))</f>
        <v>0</v>
      </c>
      <c r="K9" s="54">
        <f aca="true" t="shared" si="3" ref="K9:K14">IF(ISERROR(J9-ROUNDDOWN(J9/10*9,0)),"",J9-ROUNDDOWN(J9/10*9,0))</f>
        <v>0</v>
      </c>
      <c r="L9" s="1283"/>
      <c r="M9" s="1284"/>
      <c r="N9" s="24"/>
      <c r="O9" s="31"/>
      <c r="P9" s="32"/>
      <c r="Q9" s="30"/>
      <c r="R9" s="34" t="s">
        <v>449</v>
      </c>
      <c r="S9" s="35">
        <v>10.14</v>
      </c>
      <c r="T9" s="30"/>
      <c r="U9" s="30"/>
      <c r="V9" s="34"/>
      <c r="W9" s="35"/>
      <c r="X9" s="25"/>
      <c r="Y9" s="25"/>
    </row>
    <row r="10" spans="1:25" s="29" customFormat="1" ht="24.75" customHeight="1">
      <c r="A10" s="24"/>
      <c r="B10" s="1281" t="s">
        <v>193</v>
      </c>
      <c r="C10" s="1282"/>
      <c r="D10" s="1282"/>
      <c r="E10" s="1282"/>
      <c r="F10" s="1282"/>
      <c r="G10" s="51">
        <v>542</v>
      </c>
      <c r="H10" s="52">
        <f t="shared" si="0"/>
        <v>5566</v>
      </c>
      <c r="I10" s="53">
        <f t="shared" si="1"/>
        <v>557</v>
      </c>
      <c r="J10" s="54">
        <f t="shared" si="2"/>
        <v>166990</v>
      </c>
      <c r="K10" s="54">
        <f t="shared" si="3"/>
        <v>16699</v>
      </c>
      <c r="L10" s="1283"/>
      <c r="M10" s="1284"/>
      <c r="N10" s="24"/>
      <c r="O10" s="31"/>
      <c r="P10" s="32"/>
      <c r="Q10" s="30"/>
      <c r="R10" s="34" t="s">
        <v>45</v>
      </c>
      <c r="S10" s="35">
        <v>10</v>
      </c>
      <c r="T10" s="30"/>
      <c r="U10" s="30"/>
      <c r="V10" s="34"/>
      <c r="W10" s="35"/>
      <c r="X10" s="25"/>
      <c r="Y10" s="25"/>
    </row>
    <row r="11" spans="1:25" s="29" customFormat="1" ht="24.75" customHeight="1">
      <c r="A11" s="24"/>
      <c r="B11" s="1281" t="s">
        <v>194</v>
      </c>
      <c r="C11" s="1282"/>
      <c r="D11" s="1282"/>
      <c r="E11" s="1282"/>
      <c r="F11" s="1282"/>
      <c r="G11" s="51">
        <v>609</v>
      </c>
      <c r="H11" s="52">
        <f t="shared" si="0"/>
        <v>6254</v>
      </c>
      <c r="I11" s="53">
        <f t="shared" si="1"/>
        <v>626</v>
      </c>
      <c r="J11" s="54">
        <f t="shared" si="2"/>
        <v>187632</v>
      </c>
      <c r="K11" s="54">
        <f t="shared" si="3"/>
        <v>18764</v>
      </c>
      <c r="L11" s="1283"/>
      <c r="M11" s="1284"/>
      <c r="N11" s="24"/>
      <c r="O11" s="31"/>
      <c r="P11" s="32"/>
      <c r="Q11" s="30"/>
      <c r="R11" s="30"/>
      <c r="S11" s="30"/>
      <c r="T11" s="30"/>
      <c r="U11" s="30"/>
      <c r="V11" s="30"/>
      <c r="W11" s="30"/>
      <c r="X11" s="25"/>
      <c r="Y11" s="25"/>
    </row>
    <row r="12" spans="1:25" s="29" customFormat="1" ht="24.75" customHeight="1">
      <c r="A12" s="24"/>
      <c r="B12" s="1281" t="s">
        <v>195</v>
      </c>
      <c r="C12" s="1282"/>
      <c r="D12" s="1282"/>
      <c r="E12" s="1282"/>
      <c r="F12" s="1282"/>
      <c r="G12" s="51">
        <v>679</v>
      </c>
      <c r="H12" s="52">
        <f t="shared" si="0"/>
        <v>6973</v>
      </c>
      <c r="I12" s="53">
        <f t="shared" si="1"/>
        <v>698</v>
      </c>
      <c r="J12" s="54">
        <f t="shared" si="2"/>
        <v>209199</v>
      </c>
      <c r="K12" s="54">
        <f t="shared" si="3"/>
        <v>20920</v>
      </c>
      <c r="L12" s="1283"/>
      <c r="M12" s="1284"/>
      <c r="N12" s="24"/>
      <c r="O12" s="33"/>
      <c r="P12" s="33"/>
      <c r="Q12" s="30"/>
      <c r="R12" s="30"/>
      <c r="S12" s="30"/>
      <c r="T12" s="30"/>
      <c r="U12" s="30"/>
      <c r="V12" s="30"/>
      <c r="W12" s="30"/>
      <c r="X12" s="25"/>
      <c r="Y12" s="25"/>
    </row>
    <row r="13" spans="1:25" s="37" customFormat="1" ht="24.75" customHeight="1">
      <c r="A13" s="36"/>
      <c r="B13" s="1281" t="s">
        <v>196</v>
      </c>
      <c r="C13" s="1282"/>
      <c r="D13" s="1282"/>
      <c r="E13" s="1282"/>
      <c r="F13" s="1282"/>
      <c r="G13" s="51">
        <v>744</v>
      </c>
      <c r="H13" s="52">
        <f t="shared" si="0"/>
        <v>7640</v>
      </c>
      <c r="I13" s="53">
        <f t="shared" si="1"/>
        <v>764</v>
      </c>
      <c r="J13" s="54">
        <f t="shared" si="2"/>
        <v>229226</v>
      </c>
      <c r="K13" s="54">
        <f t="shared" si="3"/>
        <v>22923</v>
      </c>
      <c r="L13" s="1283"/>
      <c r="M13" s="1284"/>
      <c r="N13" s="24"/>
      <c r="O13" s="33"/>
      <c r="P13" s="33"/>
      <c r="Q13" s="30"/>
      <c r="R13" s="30"/>
      <c r="S13" s="30"/>
      <c r="T13" s="30"/>
      <c r="U13" s="30"/>
      <c r="V13" s="30"/>
      <c r="W13" s="30"/>
      <c r="X13" s="320"/>
      <c r="Y13" s="320"/>
    </row>
    <row r="14" spans="1:25" s="29" customFormat="1" ht="24.75" customHeight="1" thickBot="1">
      <c r="A14" s="24"/>
      <c r="B14" s="1285" t="s">
        <v>197</v>
      </c>
      <c r="C14" s="1286"/>
      <c r="D14" s="1286"/>
      <c r="E14" s="1286"/>
      <c r="F14" s="1286"/>
      <c r="G14" s="55">
        <v>813</v>
      </c>
      <c r="H14" s="52">
        <f t="shared" si="0"/>
        <v>8349</v>
      </c>
      <c r="I14" s="53">
        <f t="shared" si="1"/>
        <v>835</v>
      </c>
      <c r="J14" s="54">
        <f t="shared" si="2"/>
        <v>250485</v>
      </c>
      <c r="K14" s="54">
        <f t="shared" si="3"/>
        <v>25049</v>
      </c>
      <c r="L14" s="1283"/>
      <c r="M14" s="1284"/>
      <c r="N14" s="36"/>
      <c r="O14" s="33"/>
      <c r="P14" s="33"/>
      <c r="Q14" s="30"/>
      <c r="R14" s="34" t="s">
        <v>450</v>
      </c>
      <c r="S14" s="30">
        <v>12</v>
      </c>
      <c r="T14" s="30">
        <v>20</v>
      </c>
      <c r="U14" s="30"/>
      <c r="V14" s="34"/>
      <c r="W14" s="30"/>
      <c r="X14" s="25"/>
      <c r="Y14" s="25"/>
    </row>
    <row r="15" spans="1:25" s="29" customFormat="1" ht="24.75" customHeight="1">
      <c r="A15" s="24"/>
      <c r="B15" s="1275"/>
      <c r="C15" s="1276"/>
      <c r="D15" s="1276"/>
      <c r="E15" s="1276"/>
      <c r="F15" s="56"/>
      <c r="G15" s="57"/>
      <c r="H15" s="1277" t="s">
        <v>364</v>
      </c>
      <c r="I15" s="1277"/>
      <c r="J15" s="1278" t="s">
        <v>442</v>
      </c>
      <c r="K15" s="1278"/>
      <c r="L15" s="1287"/>
      <c r="M15" s="961"/>
      <c r="N15" s="24"/>
      <c r="O15" s="31"/>
      <c r="P15" s="33"/>
      <c r="Q15" s="30"/>
      <c r="R15" s="34" t="s">
        <v>451</v>
      </c>
      <c r="S15" s="30">
        <v>10</v>
      </c>
      <c r="T15" s="30"/>
      <c r="U15" s="30"/>
      <c r="V15" s="34"/>
      <c r="W15" s="30"/>
      <c r="X15" s="25"/>
      <c r="Y15" s="25"/>
    </row>
    <row r="16" spans="1:25" ht="24.75" customHeight="1">
      <c r="A16" s="24"/>
      <c r="B16" s="1288" t="s">
        <v>452</v>
      </c>
      <c r="C16" s="1289"/>
      <c r="D16" s="1289"/>
      <c r="E16" s="1290"/>
      <c r="F16" s="58" t="s">
        <v>453</v>
      </c>
      <c r="G16" s="62" t="s">
        <v>454</v>
      </c>
      <c r="H16" s="48" t="s">
        <v>445</v>
      </c>
      <c r="I16" s="48" t="s">
        <v>446</v>
      </c>
      <c r="J16" s="48" t="s">
        <v>445</v>
      </c>
      <c r="K16" s="50" t="s">
        <v>446</v>
      </c>
      <c r="L16" s="1011" t="s">
        <v>455</v>
      </c>
      <c r="M16" s="1291"/>
      <c r="O16" s="31"/>
      <c r="P16" s="33"/>
      <c r="Q16" s="30"/>
      <c r="R16" s="34" t="s">
        <v>50</v>
      </c>
      <c r="S16" s="30">
        <v>80</v>
      </c>
      <c r="T16" s="30" t="s">
        <v>603</v>
      </c>
      <c r="U16" s="30"/>
      <c r="V16" s="34"/>
      <c r="W16" s="30"/>
      <c r="X16" s="25"/>
      <c r="Y16" s="25"/>
    </row>
    <row r="17" spans="1:25" s="29" customFormat="1" ht="24.75" customHeight="1">
      <c r="A17" s="24"/>
      <c r="B17" s="1288" t="s">
        <v>100</v>
      </c>
      <c r="C17" s="1289"/>
      <c r="D17" s="1289"/>
      <c r="E17" s="1290"/>
      <c r="F17" s="403" t="s">
        <v>745</v>
      </c>
      <c r="G17" s="52">
        <f>IF(F17="（Ⅰ）",S14,IF(F17="（Ⅱ）",T14,""))</f>
        <v>12</v>
      </c>
      <c r="H17" s="52">
        <f>IF($G17="","",ROUNDDOWN(G17*$H$3,0))</f>
        <v>123</v>
      </c>
      <c r="I17" s="52">
        <f>IF(G17="","",H17-ROUNDDOWN(H17/10*9,0))</f>
        <v>13</v>
      </c>
      <c r="J17" s="52">
        <f>IF(G17="","",ROUNDDOWN($G17*$H$3*J$15,0))</f>
        <v>3697</v>
      </c>
      <c r="K17" s="52">
        <f>IF(G17="","",J17-ROUNDDOWN(J17/10*9,0))</f>
        <v>370</v>
      </c>
      <c r="L17" s="1292"/>
      <c r="M17" s="1293"/>
      <c r="N17" s="24"/>
      <c r="O17" s="31"/>
      <c r="P17" s="33"/>
      <c r="Q17" s="30"/>
      <c r="R17" s="31" t="s">
        <v>648</v>
      </c>
      <c r="S17" s="395">
        <v>72</v>
      </c>
      <c r="T17" s="395">
        <v>572</v>
      </c>
      <c r="U17" s="30" t="s">
        <v>656</v>
      </c>
      <c r="V17" s="34"/>
      <c r="W17" s="30"/>
      <c r="X17" s="25"/>
      <c r="Y17" s="25"/>
    </row>
    <row r="18" spans="1:25" s="29" customFormat="1" ht="24.75" customHeight="1">
      <c r="A18" s="24"/>
      <c r="B18" s="1288" t="s">
        <v>101</v>
      </c>
      <c r="C18" s="1289"/>
      <c r="D18" s="1289"/>
      <c r="E18" s="1290"/>
      <c r="F18" s="403" t="s">
        <v>706</v>
      </c>
      <c r="G18" s="52">
        <f>IF(F18="あり",S15,"")</f>
        <v>10</v>
      </c>
      <c r="H18" s="52">
        <f>IF($G18="","",ROUNDDOWN(G18*$H$3,0))</f>
        <v>102</v>
      </c>
      <c r="I18" s="52">
        <f>IF(G18="","",H18-ROUNDDOWN(H18/10*9,0))</f>
        <v>11</v>
      </c>
      <c r="J18" s="52">
        <f>IF(G18="","",ROUNDDOWN($G18*$H$3*J$15,0))</f>
        <v>3081</v>
      </c>
      <c r="K18" s="52">
        <f>IF(G18="","",J18-ROUNDDOWN(J18/10*9,0))</f>
        <v>309</v>
      </c>
      <c r="L18" s="1292"/>
      <c r="M18" s="1293"/>
      <c r="N18" s="24"/>
      <c r="O18" s="31"/>
      <c r="P18" s="33"/>
      <c r="Q18" s="30"/>
      <c r="R18" s="31" t="s">
        <v>649</v>
      </c>
      <c r="S18" s="395">
        <v>144</v>
      </c>
      <c r="T18" s="395">
        <v>644</v>
      </c>
      <c r="U18" s="30" t="s">
        <v>657</v>
      </c>
      <c r="V18" s="34"/>
      <c r="W18" s="30"/>
      <c r="X18" s="25"/>
      <c r="Y18" s="25"/>
    </row>
    <row r="19" spans="1:25" s="29" customFormat="1" ht="24.75" customHeight="1">
      <c r="A19" s="24"/>
      <c r="B19" s="1164" t="s">
        <v>102</v>
      </c>
      <c r="C19" s="761"/>
      <c r="D19" s="761"/>
      <c r="E19" s="1149"/>
      <c r="F19" s="403" t="s">
        <v>706</v>
      </c>
      <c r="G19" s="52">
        <f>IF(F19="あり",S16,"")</f>
        <v>80</v>
      </c>
      <c r="H19" s="61" t="str">
        <f>IF($G19="","","-")</f>
        <v>-</v>
      </c>
      <c r="I19" s="61" t="str">
        <f>IF($G19="","","-")</f>
        <v>-</v>
      </c>
      <c r="J19" s="52">
        <f>IF(G19="","",ROUNDDOWN($G19*$H$3,0))</f>
        <v>821</v>
      </c>
      <c r="K19" s="52">
        <f>IF(G19="","",J19-ROUNDDOWN(J19/10*9,0))</f>
        <v>83</v>
      </c>
      <c r="L19" s="1294" t="str">
        <f>IF(F19="あり",T16,"")</f>
        <v>1月につき</v>
      </c>
      <c r="M19" s="1295"/>
      <c r="N19" s="24"/>
      <c r="O19" s="31"/>
      <c r="P19" s="33"/>
      <c r="Q19" s="30"/>
      <c r="R19" s="31" t="s">
        <v>650</v>
      </c>
      <c r="S19" s="395">
        <v>680</v>
      </c>
      <c r="T19" s="395">
        <v>1180</v>
      </c>
      <c r="U19" s="30" t="s">
        <v>658</v>
      </c>
      <c r="V19" s="34"/>
      <c r="W19" s="30"/>
      <c r="X19" s="25"/>
      <c r="Y19" s="25"/>
    </row>
    <row r="20" spans="1:25" ht="24.75" customHeight="1">
      <c r="A20" s="24"/>
      <c r="B20" s="1296" t="s">
        <v>103</v>
      </c>
      <c r="C20" s="1297"/>
      <c r="D20" s="1297"/>
      <c r="E20" s="1297"/>
      <c r="F20" s="1298"/>
      <c r="G20" s="52">
        <f>IF(F20="（Ⅰ）",S17,IF(F20="（Ⅱ）",T17,""))</f>
      </c>
      <c r="H20" s="52">
        <f aca="true" t="shared" si="4" ref="H20:H25">IF($G20="","",ROUNDDOWN(G20*$H$3,0))</f>
      </c>
      <c r="I20" s="52">
        <f aca="true" t="shared" si="5" ref="I20:I25">IF(G20="","",H20-ROUNDDOWN(H20/10*9,0))</f>
      </c>
      <c r="J20" s="61">
        <f aca="true" t="shared" si="6" ref="J20:K23">IF($G20="","","-")</f>
      </c>
      <c r="K20" s="61">
        <f t="shared" si="6"/>
      </c>
      <c r="L20" s="1301">
        <f>IF(F20="（Ⅰ）",U17,IF(F20="（Ⅱ）",U17,""))</f>
      </c>
      <c r="M20" s="1302"/>
      <c r="O20" s="31"/>
      <c r="P20" s="33"/>
      <c r="Q20" s="30"/>
      <c r="R20" s="31" t="s">
        <v>651</v>
      </c>
      <c r="S20" s="395">
        <v>1280</v>
      </c>
      <c r="T20" s="395">
        <v>1780</v>
      </c>
      <c r="U20" s="30" t="s">
        <v>652</v>
      </c>
      <c r="V20" s="34"/>
      <c r="W20" s="30"/>
      <c r="X20" s="25"/>
      <c r="Y20" s="25"/>
    </row>
    <row r="21" spans="1:25" ht="24.75" customHeight="1">
      <c r="A21" s="24"/>
      <c r="B21" s="1296"/>
      <c r="C21" s="1297"/>
      <c r="D21" s="1297"/>
      <c r="E21" s="1297"/>
      <c r="F21" s="1299"/>
      <c r="G21" s="54">
        <f>IF(F20="（Ⅰ）",S18,IF(F20="（Ⅱ）",T18,""))</f>
      </c>
      <c r="H21" s="54">
        <f t="shared" si="4"/>
      </c>
      <c r="I21" s="54">
        <f t="shared" si="5"/>
      </c>
      <c r="J21" s="61">
        <f t="shared" si="6"/>
      </c>
      <c r="K21" s="61">
        <f t="shared" si="6"/>
      </c>
      <c r="L21" s="1301">
        <f>IF(F20="（Ⅰ）",U18,IF(F20="（Ⅱ）",U18,""))</f>
      </c>
      <c r="M21" s="1302"/>
      <c r="O21" s="31"/>
      <c r="P21" s="33"/>
      <c r="Q21" s="30"/>
      <c r="R21" s="34" t="s">
        <v>457</v>
      </c>
      <c r="S21" s="395">
        <v>22</v>
      </c>
      <c r="T21" s="396">
        <v>18</v>
      </c>
      <c r="U21" s="396">
        <v>6</v>
      </c>
      <c r="V21" s="34"/>
      <c r="W21" s="30"/>
      <c r="X21" s="25"/>
      <c r="Y21" s="25"/>
    </row>
    <row r="22" spans="1:25" ht="24.75" customHeight="1">
      <c r="A22" s="24"/>
      <c r="B22" s="1296"/>
      <c r="C22" s="1297"/>
      <c r="D22" s="1297"/>
      <c r="E22" s="1297"/>
      <c r="F22" s="1299"/>
      <c r="G22" s="54">
        <f>IF(F20="（Ⅰ）",S19,IF(F20="（Ⅱ）",T19,""))</f>
      </c>
      <c r="H22" s="54">
        <f t="shared" si="4"/>
      </c>
      <c r="I22" s="54">
        <f t="shared" si="5"/>
      </c>
      <c r="J22" s="61">
        <f t="shared" si="6"/>
      </c>
      <c r="K22" s="61">
        <f t="shared" si="6"/>
      </c>
      <c r="L22" s="1303">
        <f>IF(F20="（Ⅰ）",U19,IF(F20="（Ⅱ）",U19,""))</f>
      </c>
      <c r="M22" s="1304"/>
      <c r="O22" s="31"/>
      <c r="P22" s="33"/>
      <c r="Q22" s="30"/>
      <c r="R22" s="34" t="s">
        <v>456</v>
      </c>
      <c r="S22" s="30">
        <v>3</v>
      </c>
      <c r="T22" s="30">
        <v>4</v>
      </c>
      <c r="U22" s="30"/>
      <c r="V22" s="34"/>
      <c r="W22" s="30"/>
      <c r="X22" s="25"/>
      <c r="Y22" s="25"/>
    </row>
    <row r="23" spans="1:25" s="29" customFormat="1" ht="24.75" customHeight="1">
      <c r="A23" s="24"/>
      <c r="B23" s="1296"/>
      <c r="C23" s="1297"/>
      <c r="D23" s="1297"/>
      <c r="E23" s="1297"/>
      <c r="F23" s="1300"/>
      <c r="G23" s="54">
        <f>IF(F20="（Ⅰ）",S20,IF(F20="（Ⅱ）",T20,""))</f>
      </c>
      <c r="H23" s="54">
        <f t="shared" si="4"/>
      </c>
      <c r="I23" s="54">
        <f t="shared" si="5"/>
      </c>
      <c r="J23" s="61">
        <f t="shared" si="6"/>
      </c>
      <c r="K23" s="61">
        <f t="shared" si="6"/>
      </c>
      <c r="L23" s="1305">
        <f>IF(F20="（Ⅰ）",U20,IF(F20="（Ⅱ）",U20,""))</f>
      </c>
      <c r="M23" s="1306"/>
      <c r="N23" s="24"/>
      <c r="O23" s="31"/>
      <c r="P23" s="33"/>
      <c r="Q23" s="30"/>
      <c r="R23" s="34" t="s">
        <v>458</v>
      </c>
      <c r="S23" s="30" t="s">
        <v>623</v>
      </c>
      <c r="T23" s="30" t="s">
        <v>653</v>
      </c>
      <c r="U23" s="30"/>
      <c r="V23" s="30"/>
      <c r="W23" s="30"/>
      <c r="X23" s="25"/>
      <c r="Y23" s="25"/>
    </row>
    <row r="24" spans="1:25" ht="24.75" customHeight="1">
      <c r="A24" s="24"/>
      <c r="B24" s="791" t="s">
        <v>104</v>
      </c>
      <c r="C24" s="790"/>
      <c r="D24" s="790"/>
      <c r="E24" s="790"/>
      <c r="F24" s="403"/>
      <c r="G24" s="52">
        <f>IF(F24="（Ⅰ）",S22,IF(F24="（Ⅱ）",T22,""))</f>
      </c>
      <c r="H24" s="52">
        <f t="shared" si="4"/>
      </c>
      <c r="I24" s="52">
        <f t="shared" si="5"/>
      </c>
      <c r="J24" s="52">
        <f>IF(G24="","",ROUNDDOWN($G24*$H$3*J$15,0))</f>
      </c>
      <c r="K24" s="52">
        <f>IF(G24="","",J24-ROUNDDOWN(J24/10*9,0))</f>
      </c>
      <c r="L24" s="1307"/>
      <c r="M24" s="1308"/>
      <c r="O24" s="33"/>
      <c r="P24" s="33"/>
      <c r="Q24" s="30"/>
      <c r="R24" s="30"/>
      <c r="S24" s="30" t="s">
        <v>624</v>
      </c>
      <c r="T24" s="30" t="s">
        <v>653</v>
      </c>
      <c r="U24" s="30"/>
      <c r="V24" s="30"/>
      <c r="W24" s="30"/>
      <c r="X24" s="25"/>
      <c r="Y24" s="25"/>
    </row>
    <row r="25" spans="1:25" ht="24.75" customHeight="1">
      <c r="A25" s="24"/>
      <c r="B25" s="1309" t="s">
        <v>105</v>
      </c>
      <c r="C25" s="708"/>
      <c r="D25" s="708"/>
      <c r="E25" s="708"/>
      <c r="F25" s="403" t="s">
        <v>745</v>
      </c>
      <c r="G25" s="52">
        <f>IF(F25="（Ⅰ）",S21,IF(F25="（Ⅱ）",T21,IF(F25="（Ⅲ）",U21,"")))</f>
        <v>22</v>
      </c>
      <c r="H25" s="52">
        <f t="shared" si="4"/>
        <v>225</v>
      </c>
      <c r="I25" s="52">
        <f t="shared" si="5"/>
        <v>23</v>
      </c>
      <c r="J25" s="52">
        <f>IF(G25="","",ROUNDDOWN($G25*$H$3*J$15,0))</f>
        <v>6778</v>
      </c>
      <c r="K25" s="52">
        <f>IF(G25="","",J25-ROUNDDOWN(J25/10*9,0))</f>
        <v>678</v>
      </c>
      <c r="L25" s="1307"/>
      <c r="M25" s="1308"/>
      <c r="O25" s="33"/>
      <c r="P25" s="33"/>
      <c r="Q25" s="30"/>
      <c r="R25" s="30"/>
      <c r="S25" s="30" t="s">
        <v>625</v>
      </c>
      <c r="T25" s="30" t="s">
        <v>653</v>
      </c>
      <c r="U25" s="30"/>
      <c r="V25" s="30"/>
      <c r="W25" s="30"/>
      <c r="X25" s="25"/>
      <c r="Y25" s="25"/>
    </row>
    <row r="26" spans="1:25" ht="24.75" customHeight="1">
      <c r="A26" s="24"/>
      <c r="B26" s="312" t="s">
        <v>459</v>
      </c>
      <c r="C26" s="313"/>
      <c r="D26" s="313"/>
      <c r="E26" s="313"/>
      <c r="F26" s="402" t="s">
        <v>745</v>
      </c>
      <c r="G26" s="1310" t="str">
        <f>IF(F26="なし","-",IF(F26="（Ⅰ）",S23,IF(F26="（Ⅱ）",S24,IF(F26="（Ⅲ）",S25,IF(F26="（Ⅳ）",S26,IF(F26="（Ⅴ）",S27,""))))))</f>
        <v>（（介護予防）特定施設入居者生活介護＋加算単位数（特定処遇改善加算を除く））×8.2%</v>
      </c>
      <c r="H26" s="1311"/>
      <c r="I26" s="1311"/>
      <c r="J26" s="1311"/>
      <c r="K26" s="1312"/>
      <c r="L26" s="1313" t="str">
        <f>IF(F26="なし","-",IF(F26="（Ⅰ）",T23,IF(F26="（Ⅱ）",T24,IF(F26="（Ⅲ）",T25,IF(F26="（Ⅳ）",T26,IF(F26="（Ⅴ）",T27,""))))))</f>
        <v>1月につき</v>
      </c>
      <c r="M26" s="1314"/>
      <c r="O26" s="33"/>
      <c r="P26" s="33"/>
      <c r="Q26" s="30"/>
      <c r="R26" s="30"/>
      <c r="S26" s="30" t="s">
        <v>607</v>
      </c>
      <c r="T26" s="30" t="s">
        <v>653</v>
      </c>
      <c r="U26" s="30"/>
      <c r="V26" s="30"/>
      <c r="W26" s="30"/>
      <c r="X26" s="25"/>
      <c r="Y26" s="25"/>
    </row>
    <row r="27" spans="1:25" ht="24.75" customHeight="1">
      <c r="A27" s="24"/>
      <c r="B27" s="312" t="s">
        <v>592</v>
      </c>
      <c r="C27" s="313"/>
      <c r="D27" s="313"/>
      <c r="E27" s="313"/>
      <c r="F27" s="402" t="s">
        <v>745</v>
      </c>
      <c r="G27" s="1310" t="str">
        <f>IF(F27="なし","-",IF(F27="（Ⅰ）",S28,IF(F27="（Ⅱ）",S29,"")))</f>
        <v>（（介護予防）特定施設入居者生活介護＋加算単位数（処遇改善加算を除く））×1.8%</v>
      </c>
      <c r="H27" s="1311"/>
      <c r="I27" s="1311"/>
      <c r="J27" s="1311"/>
      <c r="K27" s="1312"/>
      <c r="L27" s="1292" t="str">
        <f>IF(F27="なし","-",IF(F27="（Ⅰ）",T28,IF(F27="（Ⅱ）",T29,"")))</f>
        <v>1月につき</v>
      </c>
      <c r="M27" s="1293"/>
      <c r="O27" s="33"/>
      <c r="P27" s="33"/>
      <c r="Q27" s="30"/>
      <c r="R27" s="30"/>
      <c r="S27" s="30" t="s">
        <v>608</v>
      </c>
      <c r="T27" s="30" t="s">
        <v>653</v>
      </c>
      <c r="U27" s="30"/>
      <c r="V27" s="30"/>
      <c r="W27" s="30"/>
      <c r="X27" s="25"/>
      <c r="Y27" s="25"/>
    </row>
    <row r="28" spans="1:25" ht="24.75" customHeight="1">
      <c r="A28" s="24"/>
      <c r="B28" s="1288" t="s">
        <v>577</v>
      </c>
      <c r="C28" s="1289"/>
      <c r="D28" s="1289"/>
      <c r="E28" s="1290"/>
      <c r="F28" s="403"/>
      <c r="G28" s="52">
        <f>IF(F28="（Ⅰ）",S30,IF(F28="（Ⅱ）",T30,""))</f>
      </c>
      <c r="H28" s="52">
        <f>IF($G28="","",ROUNDDOWN(G28*$H$3,0))</f>
      </c>
      <c r="I28" s="52">
        <f>IF(G28="","",H28-ROUNDDOWN(H28/10*9,0))</f>
      </c>
      <c r="J28" s="52">
        <f>IF(G28="","",ROUNDDOWN($G28*$H$3*J$15,0))</f>
      </c>
      <c r="K28" s="52">
        <f aca="true" t="shared" si="7" ref="K28:K34">IF(G28="","",J28-ROUNDDOWN(J28/10*9,0))</f>
      </c>
      <c r="L28" s="1307"/>
      <c r="M28" s="1293"/>
      <c r="O28" s="33"/>
      <c r="P28" s="33"/>
      <c r="Q28" s="30"/>
      <c r="R28" s="34" t="s">
        <v>604</v>
      </c>
      <c r="S28" s="30" t="s">
        <v>606</v>
      </c>
      <c r="T28" s="30" t="s">
        <v>653</v>
      </c>
      <c r="U28" s="30"/>
      <c r="V28" s="30"/>
      <c r="W28" s="30"/>
      <c r="X28" s="25"/>
      <c r="Y28" s="25"/>
    </row>
    <row r="29" spans="1:25" ht="24.75" customHeight="1">
      <c r="A29" s="24"/>
      <c r="B29" s="1288" t="s">
        <v>601</v>
      </c>
      <c r="C29" s="1315"/>
      <c r="D29" s="1315"/>
      <c r="E29" s="1316"/>
      <c r="F29" s="403"/>
      <c r="G29" s="1317">
        <f aca="true" t="shared" si="8" ref="G29:G34">IF(F29="あり",S31,"")</f>
      </c>
      <c r="H29" s="1318"/>
      <c r="I29" s="1318"/>
      <c r="J29" s="1318"/>
      <c r="K29" s="1319"/>
      <c r="L29" s="401"/>
      <c r="M29" s="400"/>
      <c r="O29" s="33"/>
      <c r="P29" s="33"/>
      <c r="Q29" s="30"/>
      <c r="R29" s="30"/>
      <c r="S29" s="30" t="s">
        <v>605</v>
      </c>
      <c r="T29" s="30" t="s">
        <v>653</v>
      </c>
      <c r="U29" s="30"/>
      <c r="V29" s="30"/>
      <c r="W29" s="30"/>
      <c r="X29" s="25"/>
      <c r="Y29" s="25"/>
    </row>
    <row r="30" spans="1:25" ht="24.75" customHeight="1">
      <c r="A30" s="24"/>
      <c r="B30" s="59" t="s">
        <v>578</v>
      </c>
      <c r="C30" s="60"/>
      <c r="D30" s="60"/>
      <c r="E30" s="60"/>
      <c r="F30" s="403"/>
      <c r="G30" s="52">
        <f>IF(F30="（Ⅰ）",S32,IF(F30="（Ⅱ）",T32,""))</f>
      </c>
      <c r="H30" s="61">
        <f>IF($G30="","","-")</f>
      </c>
      <c r="I30" s="61">
        <f>IF($G30="","","-")</f>
      </c>
      <c r="J30" s="52">
        <f>IF(G30="","",ROUNDDOWN($G30*$H$3,0))</f>
      </c>
      <c r="K30" s="52">
        <f t="shared" si="7"/>
      </c>
      <c r="L30" s="1294">
        <f>IF(F30="個別機能訓練なし",T16,IF(F30="個別機能訓練あり",T16,""))</f>
      </c>
      <c r="M30" s="1295"/>
      <c r="O30" s="33"/>
      <c r="P30" s="33"/>
      <c r="Q30" s="30"/>
      <c r="R30" s="34" t="s">
        <v>597</v>
      </c>
      <c r="S30" s="30">
        <v>36</v>
      </c>
      <c r="T30" s="30">
        <v>22</v>
      </c>
      <c r="U30" s="30"/>
      <c r="V30" s="30"/>
      <c r="W30" s="30"/>
      <c r="X30" s="25"/>
      <c r="Y30" s="25"/>
    </row>
    <row r="31" spans="1:25" ht="24.75" customHeight="1">
      <c r="A31" s="24"/>
      <c r="B31" s="1320" t="s">
        <v>579</v>
      </c>
      <c r="C31" s="1321"/>
      <c r="D31" s="1321"/>
      <c r="E31" s="1322"/>
      <c r="F31" s="403"/>
      <c r="G31" s="52">
        <f t="shared" si="8"/>
      </c>
      <c r="H31" s="52">
        <f>IF($G31="","",ROUNDDOWN(G31*$H$3,0))</f>
      </c>
      <c r="I31" s="52">
        <f>IF(G31="","",H31-ROUNDDOWN(H31/10*9,0))</f>
      </c>
      <c r="J31" s="52">
        <f>IF(G31="","",ROUNDDOWN($G31*$H$3*J$15,0))</f>
      </c>
      <c r="K31" s="52">
        <f t="shared" si="7"/>
      </c>
      <c r="L31" s="1307"/>
      <c r="M31" s="1293"/>
      <c r="O31" s="33"/>
      <c r="P31" s="33"/>
      <c r="Q31" s="30"/>
      <c r="R31" s="34" t="s">
        <v>602</v>
      </c>
      <c r="S31" s="30" t="s">
        <v>627</v>
      </c>
      <c r="T31" s="30"/>
      <c r="U31" s="30"/>
      <c r="V31" s="30"/>
      <c r="W31" s="30"/>
      <c r="X31" s="25"/>
      <c r="Y31" s="25"/>
    </row>
    <row r="32" spans="1:25" ht="24.75" customHeight="1">
      <c r="A32" s="24"/>
      <c r="B32" s="59" t="s">
        <v>580</v>
      </c>
      <c r="C32" s="60"/>
      <c r="D32" s="60"/>
      <c r="E32" s="60"/>
      <c r="F32" s="403"/>
      <c r="G32" s="52">
        <f t="shared" si="8"/>
      </c>
      <c r="H32" s="61">
        <f>IF($G32="","","-")</f>
      </c>
      <c r="I32" s="61">
        <f>IF($G32="","","-")</f>
      </c>
      <c r="J32" s="52">
        <f>IF(G32="","",ROUNDDOWN($G32*$H$3,0))</f>
      </c>
      <c r="K32" s="52">
        <f t="shared" si="7"/>
      </c>
      <c r="L32" s="1294">
        <f>IF(F32="あり",T16,"")</f>
      </c>
      <c r="M32" s="1295"/>
      <c r="O32" s="33"/>
      <c r="P32" s="33"/>
      <c r="Q32" s="30"/>
      <c r="R32" s="34" t="s">
        <v>598</v>
      </c>
      <c r="S32" s="30">
        <v>100</v>
      </c>
      <c r="T32" s="30">
        <v>200</v>
      </c>
      <c r="U32" s="30"/>
      <c r="V32" s="30"/>
      <c r="W32" s="30"/>
      <c r="X32" s="25"/>
      <c r="Y32" s="25"/>
    </row>
    <row r="33" spans="1:25" ht="24.75" customHeight="1">
      <c r="A33" s="24"/>
      <c r="B33" s="1323" t="s">
        <v>641</v>
      </c>
      <c r="C33" s="1324"/>
      <c r="D33" s="1324"/>
      <c r="E33" s="1325"/>
      <c r="F33" s="403"/>
      <c r="G33" s="52">
        <f>IF(F33="あり",S35,"")</f>
      </c>
      <c r="H33" s="54">
        <f>IF($G33="","",ROUNDDOWN(G33*$H$3,0))</f>
      </c>
      <c r="I33" s="54">
        <f>IF(G33="","",H33-ROUNDDOWN(H33/10*9,0))</f>
      </c>
      <c r="J33" s="61">
        <f>IF($G33="","","-")</f>
      </c>
      <c r="K33" s="61">
        <f>IF($G33="","","-")</f>
      </c>
      <c r="L33" s="1294">
        <f>IF(F33="あり",T35,"")</f>
      </c>
      <c r="M33" s="1295"/>
      <c r="O33" s="33"/>
      <c r="P33" s="33"/>
      <c r="Q33" s="30"/>
      <c r="R33" s="34" t="s">
        <v>599</v>
      </c>
      <c r="S33" s="30">
        <v>120</v>
      </c>
      <c r="T33" s="30"/>
      <c r="U33" s="30"/>
      <c r="V33" s="30"/>
      <c r="W33" s="30"/>
      <c r="X33" s="25"/>
      <c r="Y33" s="25"/>
    </row>
    <row r="34" spans="1:25" ht="24.75" customHeight="1">
      <c r="A34" s="24"/>
      <c r="B34" s="312" t="s">
        <v>581</v>
      </c>
      <c r="C34" s="313"/>
      <c r="D34" s="313"/>
      <c r="E34" s="313"/>
      <c r="F34" s="402"/>
      <c r="G34" s="330">
        <f t="shared" si="8"/>
      </c>
      <c r="H34" s="330">
        <f>IF($G34="","",ROUNDDOWN(G34*$H$3,0))</f>
      </c>
      <c r="I34" s="330">
        <f>IF(G34="","",H34-ROUNDDOWN(H34/10*9,0))</f>
      </c>
      <c r="J34" s="330">
        <f>IF(G34="","",ROUNDDOWN($G34*$H$3*J$15,0))</f>
      </c>
      <c r="K34" s="330">
        <f t="shared" si="7"/>
      </c>
      <c r="L34" s="1313" t="s">
        <v>582</v>
      </c>
      <c r="M34" s="1326"/>
      <c r="O34" s="33"/>
      <c r="P34" s="33"/>
      <c r="Q34" s="30"/>
      <c r="R34" s="34" t="s">
        <v>594</v>
      </c>
      <c r="S34" s="30">
        <v>30</v>
      </c>
      <c r="T34" s="30"/>
      <c r="U34" s="30"/>
      <c r="V34" s="30"/>
      <c r="W34" s="30"/>
      <c r="X34" s="25"/>
      <c r="Y34" s="25"/>
    </row>
    <row r="35" spans="2:25" ht="24.75" customHeight="1">
      <c r="B35" s="1323" t="s">
        <v>632</v>
      </c>
      <c r="C35" s="1324"/>
      <c r="D35" s="1324"/>
      <c r="E35" s="1325"/>
      <c r="F35" s="403"/>
      <c r="G35" s="52">
        <f>IF(F35="（Ⅰ）",S38,IF(F35="（Ⅱ）",T38,""))</f>
      </c>
      <c r="H35" s="61">
        <f>IF($G35="","","-")</f>
      </c>
      <c r="I35" s="61">
        <f>IF($G35="","","-")</f>
      </c>
      <c r="J35" s="52">
        <f>IF(G35="","",ROUNDDOWN($G35*$H$3,0))</f>
      </c>
      <c r="K35" s="52">
        <f>IF(G35="","",J35-ROUNDDOWN(J35/10*9,0))</f>
      </c>
      <c r="L35" s="1305">
        <f>IF(F35="（Ⅰ）",U38,IF(F35="（Ⅱ）",U38,""))</f>
      </c>
      <c r="M35" s="1327"/>
      <c r="O35" s="33"/>
      <c r="P35" s="33"/>
      <c r="Q35" s="30"/>
      <c r="R35" s="34" t="s">
        <v>595</v>
      </c>
      <c r="S35" s="30">
        <v>20</v>
      </c>
      <c r="T35" s="30" t="s">
        <v>659</v>
      </c>
      <c r="U35" s="25"/>
      <c r="V35" s="25"/>
      <c r="W35" s="25"/>
      <c r="X35" s="25"/>
      <c r="Y35" s="25"/>
    </row>
    <row r="36" spans="2:25" ht="24.75" customHeight="1" thickBot="1">
      <c r="B36" s="944" t="s">
        <v>631</v>
      </c>
      <c r="C36" s="1328"/>
      <c r="D36" s="1328"/>
      <c r="E36" s="1329"/>
      <c r="F36" s="404" t="s">
        <v>706</v>
      </c>
      <c r="G36" s="328">
        <f>IF(F36="あり",S37,"")</f>
        <v>40</v>
      </c>
      <c r="H36" s="397" t="str">
        <f>IF($G36="","","-")</f>
        <v>-</v>
      </c>
      <c r="I36" s="397" t="str">
        <f>IF($G36="","","-")</f>
        <v>-</v>
      </c>
      <c r="J36" s="328">
        <f>IF(G36="","",ROUNDDOWN($G36*$H$3,0))</f>
        <v>410</v>
      </c>
      <c r="K36" s="328">
        <f>IF(G36="","",J36-ROUNDDOWN(J36/10*9,0))</f>
        <v>41</v>
      </c>
      <c r="L36" s="1330" t="str">
        <f>IF(F36="あり",T37,"")</f>
        <v>1月につき</v>
      </c>
      <c r="M36" s="1331"/>
      <c r="O36" s="30"/>
      <c r="P36" s="30"/>
      <c r="Q36" s="38"/>
      <c r="R36" s="34" t="s">
        <v>596</v>
      </c>
      <c r="S36" s="30">
        <v>30</v>
      </c>
      <c r="T36" s="25"/>
      <c r="U36" s="25"/>
      <c r="V36" s="25"/>
      <c r="W36" s="25"/>
      <c r="X36" s="25"/>
      <c r="Y36" s="25"/>
    </row>
    <row r="37" spans="18:20" ht="13.5">
      <c r="R37" s="34" t="s">
        <v>654</v>
      </c>
      <c r="S37" s="30">
        <v>40</v>
      </c>
      <c r="T37" s="30" t="s">
        <v>603</v>
      </c>
    </row>
    <row r="38" spans="2:21" ht="13.5" customHeight="1">
      <c r="B38" s="1332"/>
      <c r="C38" s="1332"/>
      <c r="D38" s="1332"/>
      <c r="E38" s="1332"/>
      <c r="F38" s="1332"/>
      <c r="G38" s="1332"/>
      <c r="H38" s="1332"/>
      <c r="I38" s="1332"/>
      <c r="J38" s="1332"/>
      <c r="K38" s="1332"/>
      <c r="L38" s="1332"/>
      <c r="M38" s="1332"/>
      <c r="N38" s="406"/>
      <c r="R38" s="31" t="s">
        <v>655</v>
      </c>
      <c r="S38" s="395">
        <v>30</v>
      </c>
      <c r="T38" s="395">
        <v>60</v>
      </c>
      <c r="U38" s="30" t="s">
        <v>603</v>
      </c>
    </row>
    <row r="39" spans="2:14" ht="13.5" customHeight="1">
      <c r="B39" s="9"/>
      <c r="C39" s="449"/>
      <c r="D39" s="449"/>
      <c r="E39" s="449"/>
      <c r="F39" s="449"/>
      <c r="G39" s="449"/>
      <c r="H39" s="449"/>
      <c r="I39" s="449"/>
      <c r="J39" s="449"/>
      <c r="K39" s="449"/>
      <c r="L39" s="449"/>
      <c r="M39" s="449"/>
      <c r="N39" s="449"/>
    </row>
    <row r="40" spans="2:14" ht="13.5" customHeight="1">
      <c r="B40" s="1332"/>
      <c r="C40" s="1332"/>
      <c r="D40" s="1332"/>
      <c r="E40" s="1332"/>
      <c r="F40" s="407"/>
      <c r="G40" s="9"/>
      <c r="H40" s="9"/>
      <c r="I40" s="9"/>
      <c r="J40" s="9"/>
      <c r="K40" s="9"/>
      <c r="L40" s="9"/>
      <c r="M40" s="9"/>
      <c r="N40" s="406"/>
    </row>
    <row r="41" spans="2:14" ht="13.5" customHeight="1">
      <c r="B41" s="9"/>
      <c r="C41" s="405"/>
      <c r="D41" s="405"/>
      <c r="E41" s="405"/>
      <c r="F41" s="407"/>
      <c r="G41" s="9"/>
      <c r="H41" s="9"/>
      <c r="I41" s="9"/>
      <c r="J41" s="9"/>
      <c r="K41" s="9"/>
      <c r="L41" s="9"/>
      <c r="M41" s="9"/>
      <c r="N41" s="406"/>
    </row>
    <row r="42" spans="2:14" ht="13.5" customHeight="1">
      <c r="B42" s="405"/>
      <c r="C42" s="449"/>
      <c r="D42" s="449"/>
      <c r="E42" s="449"/>
      <c r="F42" s="449"/>
      <c r="G42" s="449"/>
      <c r="H42" s="449"/>
      <c r="I42" s="449"/>
      <c r="J42" s="449"/>
      <c r="K42" s="449"/>
      <c r="L42" s="449"/>
      <c r="M42" s="449"/>
      <c r="N42" s="449"/>
    </row>
    <row r="43" spans="2:14" ht="13.5" customHeight="1">
      <c r="B43" s="1333"/>
      <c r="C43" s="1333"/>
      <c r="D43" s="1333"/>
      <c r="E43" s="1333"/>
      <c r="F43" s="1333"/>
      <c r="G43" s="1333"/>
      <c r="H43" s="1333"/>
      <c r="I43" s="1333"/>
      <c r="J43" s="1333"/>
      <c r="K43" s="1333"/>
      <c r="L43" s="1333"/>
      <c r="M43" s="1333"/>
      <c r="N43" s="1333"/>
    </row>
    <row r="44" spans="2:14" ht="13.5" customHeight="1">
      <c r="B44" s="10"/>
      <c r="C44" s="1334"/>
      <c r="D44" s="1334"/>
      <c r="E44" s="1334"/>
      <c r="F44" s="1334"/>
      <c r="G44" s="1334"/>
      <c r="H44" s="1334"/>
      <c r="I44" s="1334"/>
      <c r="J44" s="1334"/>
      <c r="K44" s="1334"/>
      <c r="L44" s="1334"/>
      <c r="M44" s="1334"/>
      <c r="N44" s="1334"/>
    </row>
    <row r="45" spans="2:14" ht="13.5" customHeight="1">
      <c r="B45" s="9"/>
      <c r="C45" s="9"/>
      <c r="D45" s="9"/>
      <c r="E45" s="9"/>
      <c r="F45" s="9"/>
      <c r="G45" s="9"/>
      <c r="H45" s="9"/>
      <c r="I45" s="9"/>
      <c r="J45" s="9"/>
      <c r="K45" s="9"/>
      <c r="L45" s="9"/>
      <c r="M45" s="9"/>
      <c r="N45" s="406"/>
    </row>
    <row r="46" spans="2:14" ht="13.5" customHeight="1">
      <c r="B46" s="9"/>
      <c r="C46" s="449"/>
      <c r="D46" s="449"/>
      <c r="E46" s="449"/>
      <c r="F46" s="449"/>
      <c r="G46" s="449"/>
      <c r="H46" s="449"/>
      <c r="I46" s="449"/>
      <c r="J46" s="449"/>
      <c r="K46" s="449"/>
      <c r="L46" s="449"/>
      <c r="M46" s="449"/>
      <c r="N46" s="449"/>
    </row>
    <row r="47" spans="2:14" ht="13.5" customHeight="1">
      <c r="B47" s="9"/>
      <c r="C47" s="9"/>
      <c r="D47" s="9"/>
      <c r="E47" s="9"/>
      <c r="F47" s="9"/>
      <c r="G47" s="9"/>
      <c r="H47" s="9"/>
      <c r="I47" s="9"/>
      <c r="J47" s="9"/>
      <c r="K47" s="9"/>
      <c r="L47" s="9"/>
      <c r="M47" s="9"/>
      <c r="N47" s="406"/>
    </row>
    <row r="48" spans="2:14" ht="13.5" customHeight="1">
      <c r="B48" s="9"/>
      <c r="C48" s="449"/>
      <c r="D48" s="449"/>
      <c r="E48" s="449"/>
      <c r="F48" s="449"/>
      <c r="G48" s="449"/>
      <c r="H48" s="449"/>
      <c r="I48" s="449"/>
      <c r="J48" s="449"/>
      <c r="K48" s="449"/>
      <c r="L48" s="449"/>
      <c r="M48" s="449"/>
      <c r="N48" s="449"/>
    </row>
    <row r="49" spans="2:14" ht="13.5" customHeight="1">
      <c r="B49" s="9"/>
      <c r="C49" s="9"/>
      <c r="D49" s="9"/>
      <c r="E49" s="9"/>
      <c r="F49" s="9"/>
      <c r="G49" s="9"/>
      <c r="H49" s="9"/>
      <c r="I49" s="9"/>
      <c r="J49" s="9"/>
      <c r="K49" s="9"/>
      <c r="L49" s="9"/>
      <c r="M49" s="9"/>
      <c r="N49" s="406"/>
    </row>
    <row r="50" spans="2:14" ht="13.5" customHeight="1">
      <c r="B50" s="9"/>
      <c r="C50" s="449"/>
      <c r="D50" s="449"/>
      <c r="E50" s="449"/>
      <c r="F50" s="449"/>
      <c r="G50" s="449"/>
      <c r="H50" s="449"/>
      <c r="I50" s="449"/>
      <c r="J50" s="449"/>
      <c r="K50" s="449"/>
      <c r="L50" s="449"/>
      <c r="M50" s="449"/>
      <c r="N50" s="449"/>
    </row>
    <row r="51" spans="2:14" ht="13.5" customHeight="1">
      <c r="B51" s="9"/>
      <c r="C51" s="9"/>
      <c r="D51" s="9"/>
      <c r="E51" s="9"/>
      <c r="F51" s="9"/>
      <c r="G51" s="9"/>
      <c r="H51" s="9"/>
      <c r="I51" s="9"/>
      <c r="J51" s="9"/>
      <c r="K51" s="9"/>
      <c r="L51" s="9"/>
      <c r="M51" s="9"/>
      <c r="N51" s="406"/>
    </row>
    <row r="52" spans="2:14" ht="13.5" customHeight="1">
      <c r="B52" s="9"/>
      <c r="C52" s="449"/>
      <c r="D52" s="449"/>
      <c r="E52" s="449"/>
      <c r="F52" s="449"/>
      <c r="G52" s="449"/>
      <c r="H52" s="449"/>
      <c r="I52" s="449"/>
      <c r="J52" s="449"/>
      <c r="K52" s="449"/>
      <c r="L52" s="449"/>
      <c r="M52" s="449"/>
      <c r="N52" s="449"/>
    </row>
    <row r="53" spans="2:14" ht="13.5" customHeight="1">
      <c r="B53" s="9"/>
      <c r="C53" s="399"/>
      <c r="D53" s="399"/>
      <c r="E53" s="399"/>
      <c r="F53" s="399"/>
      <c r="G53" s="399"/>
      <c r="H53" s="399"/>
      <c r="I53" s="399"/>
      <c r="J53" s="399"/>
      <c r="K53" s="399"/>
      <c r="L53" s="399"/>
      <c r="M53" s="399"/>
      <c r="N53" s="399"/>
    </row>
    <row r="54" spans="2:14" ht="13.5" customHeight="1">
      <c r="B54" s="9"/>
      <c r="C54" s="449"/>
      <c r="D54" s="449"/>
      <c r="E54" s="449"/>
      <c r="F54" s="449"/>
      <c r="G54" s="449"/>
      <c r="H54" s="449"/>
      <c r="I54" s="449"/>
      <c r="J54" s="449"/>
      <c r="K54" s="449"/>
      <c r="L54" s="449"/>
      <c r="M54" s="449"/>
      <c r="N54" s="449"/>
    </row>
    <row r="55" spans="2:14" ht="13.5" customHeight="1">
      <c r="B55" s="9"/>
      <c r="C55" s="399"/>
      <c r="D55" s="399"/>
      <c r="E55" s="399"/>
      <c r="F55" s="399"/>
      <c r="G55" s="399"/>
      <c r="H55" s="399"/>
      <c r="I55" s="399"/>
      <c r="J55" s="399"/>
      <c r="K55" s="399"/>
      <c r="L55" s="399"/>
      <c r="M55" s="399"/>
      <c r="N55" s="399"/>
    </row>
    <row r="56" spans="2:14" ht="13.5" customHeight="1">
      <c r="B56" s="9"/>
      <c r="C56" s="449"/>
      <c r="D56" s="449"/>
      <c r="E56" s="449"/>
      <c r="F56" s="449"/>
      <c r="G56" s="449"/>
      <c r="H56" s="449"/>
      <c r="I56" s="449"/>
      <c r="J56" s="449"/>
      <c r="K56" s="449"/>
      <c r="L56" s="449"/>
      <c r="M56" s="449"/>
      <c r="N56" s="449"/>
    </row>
    <row r="57" spans="2:14" ht="13.5" customHeight="1">
      <c r="B57" s="9"/>
      <c r="C57" s="399"/>
      <c r="D57" s="399"/>
      <c r="E57" s="399"/>
      <c r="F57" s="399"/>
      <c r="G57" s="399"/>
      <c r="H57" s="399"/>
      <c r="I57" s="399"/>
      <c r="J57" s="399"/>
      <c r="K57" s="399"/>
      <c r="L57" s="399"/>
      <c r="M57" s="399"/>
      <c r="N57" s="406"/>
    </row>
    <row r="58" spans="2:14" ht="13.5" customHeight="1">
      <c r="B58" s="9"/>
      <c r="C58" s="449"/>
      <c r="D58" s="449"/>
      <c r="E58" s="449"/>
      <c r="F58" s="449"/>
      <c r="G58" s="449"/>
      <c r="H58" s="449"/>
      <c r="I58" s="449"/>
      <c r="J58" s="449"/>
      <c r="K58" s="449"/>
      <c r="L58" s="449"/>
      <c r="M58" s="449"/>
      <c r="N58" s="449"/>
    </row>
    <row r="59" spans="2:14" ht="13.5" customHeight="1">
      <c r="B59" s="9"/>
      <c r="C59" s="399"/>
      <c r="D59" s="399"/>
      <c r="E59" s="399"/>
      <c r="F59" s="399"/>
      <c r="G59" s="399"/>
      <c r="H59" s="399"/>
      <c r="I59" s="399"/>
      <c r="J59" s="399"/>
      <c r="K59" s="399"/>
      <c r="L59" s="399"/>
      <c r="M59" s="399"/>
      <c r="N59" s="406"/>
    </row>
    <row r="60" spans="2:14" ht="13.5" customHeight="1">
      <c r="B60" s="9"/>
      <c r="C60" s="449"/>
      <c r="D60" s="449"/>
      <c r="E60" s="449"/>
      <c r="F60" s="449"/>
      <c r="G60" s="449"/>
      <c r="H60" s="449"/>
      <c r="I60" s="449"/>
      <c r="J60" s="449"/>
      <c r="K60" s="449"/>
      <c r="L60" s="449"/>
      <c r="M60" s="449"/>
      <c r="N60" s="449"/>
    </row>
    <row r="61" spans="2:14" ht="13.5" customHeight="1">
      <c r="B61" s="9"/>
      <c r="C61" s="399"/>
      <c r="D61" s="399"/>
      <c r="E61" s="399"/>
      <c r="F61" s="399"/>
      <c r="G61" s="399"/>
      <c r="H61" s="399"/>
      <c r="I61" s="399"/>
      <c r="J61" s="399"/>
      <c r="K61" s="399"/>
      <c r="L61" s="399"/>
      <c r="M61" s="399"/>
      <c r="N61" s="406"/>
    </row>
    <row r="62" spans="2:14" ht="13.5" customHeight="1">
      <c r="B62" s="9"/>
      <c r="C62" s="449"/>
      <c r="D62" s="449"/>
      <c r="E62" s="449"/>
      <c r="F62" s="449"/>
      <c r="G62" s="449"/>
      <c r="H62" s="449"/>
      <c r="I62" s="449"/>
      <c r="J62" s="449"/>
      <c r="K62" s="449"/>
      <c r="L62" s="449"/>
      <c r="M62" s="449"/>
      <c r="N62" s="449"/>
    </row>
    <row r="63" spans="2:14" ht="13.5" customHeight="1">
      <c r="B63" s="9"/>
      <c r="C63" s="399"/>
      <c r="D63" s="399"/>
      <c r="E63" s="399"/>
      <c r="F63" s="399"/>
      <c r="G63" s="399"/>
      <c r="H63" s="399"/>
      <c r="I63" s="399"/>
      <c r="J63" s="399"/>
      <c r="K63" s="399"/>
      <c r="L63" s="399"/>
      <c r="M63" s="399"/>
      <c r="N63" s="406"/>
    </row>
    <row r="64" spans="2:14" ht="13.5" customHeight="1">
      <c r="B64" s="9"/>
      <c r="C64" s="449"/>
      <c r="D64" s="449"/>
      <c r="E64" s="449"/>
      <c r="F64" s="449"/>
      <c r="G64" s="449"/>
      <c r="H64" s="449"/>
      <c r="I64" s="449"/>
      <c r="J64" s="449"/>
      <c r="K64" s="449"/>
      <c r="L64" s="449"/>
      <c r="M64" s="449"/>
      <c r="N64" s="449"/>
    </row>
    <row r="65" spans="2:14" ht="13.5" customHeight="1">
      <c r="B65" s="9"/>
      <c r="C65" s="399"/>
      <c r="D65" s="399"/>
      <c r="E65" s="399"/>
      <c r="F65" s="399"/>
      <c r="G65" s="399"/>
      <c r="H65" s="399"/>
      <c r="I65" s="399"/>
      <c r="J65" s="399"/>
      <c r="K65" s="399"/>
      <c r="L65" s="399"/>
      <c r="M65" s="399"/>
      <c r="N65" s="406"/>
    </row>
    <row r="66" spans="2:14" ht="13.5" customHeight="1">
      <c r="B66" s="9"/>
      <c r="C66" s="449"/>
      <c r="D66" s="449"/>
      <c r="E66" s="449"/>
      <c r="F66" s="449"/>
      <c r="G66" s="449"/>
      <c r="H66" s="449"/>
      <c r="I66" s="449"/>
      <c r="J66" s="449"/>
      <c r="K66" s="449"/>
      <c r="L66" s="449"/>
      <c r="M66" s="449"/>
      <c r="N66" s="449"/>
    </row>
    <row r="67" spans="2:14" ht="13.5" customHeight="1">
      <c r="B67" s="1334"/>
      <c r="C67" s="1334"/>
      <c r="D67" s="1334"/>
      <c r="E67" s="1334"/>
      <c r="F67" s="1334"/>
      <c r="G67" s="1334"/>
      <c r="H67" s="1334"/>
      <c r="I67" s="1334"/>
      <c r="J67" s="1334"/>
      <c r="K67" s="1334"/>
      <c r="L67" s="1334"/>
      <c r="M67" s="1334"/>
      <c r="N67" s="1334"/>
    </row>
    <row r="68" spans="2:14" ht="13.5" customHeight="1">
      <c r="B68" s="398"/>
      <c r="C68" s="449"/>
      <c r="D68" s="449"/>
      <c r="E68" s="449"/>
      <c r="F68" s="449"/>
      <c r="G68" s="449"/>
      <c r="H68" s="449"/>
      <c r="I68" s="449"/>
      <c r="J68" s="449"/>
      <c r="K68" s="449"/>
      <c r="L68" s="449"/>
      <c r="M68" s="449"/>
      <c r="N68" s="449"/>
    </row>
    <row r="69" spans="2:14" ht="13.5" customHeight="1">
      <c r="B69" s="9"/>
      <c r="C69" s="399"/>
      <c r="D69" s="399"/>
      <c r="E69" s="399"/>
      <c r="F69" s="399"/>
      <c r="G69" s="399"/>
      <c r="H69" s="399"/>
      <c r="I69" s="399"/>
      <c r="J69" s="399"/>
      <c r="K69" s="399"/>
      <c r="L69" s="399"/>
      <c r="M69" s="399"/>
      <c r="N69" s="406"/>
    </row>
    <row r="70" spans="2:14" ht="13.5" customHeight="1">
      <c r="B70" s="9"/>
      <c r="C70" s="449"/>
      <c r="D70" s="449"/>
      <c r="E70" s="449"/>
      <c r="F70" s="449"/>
      <c r="G70" s="449"/>
      <c r="H70" s="449"/>
      <c r="I70" s="449"/>
      <c r="J70" s="449"/>
      <c r="K70" s="449"/>
      <c r="L70" s="449"/>
      <c r="M70" s="449"/>
      <c r="N70" s="449"/>
    </row>
    <row r="71" spans="2:14" ht="13.5" customHeight="1">
      <c r="B71" s="9"/>
      <c r="C71" s="399"/>
      <c r="D71" s="399"/>
      <c r="E71" s="399"/>
      <c r="F71" s="399"/>
      <c r="G71" s="399"/>
      <c r="H71" s="399"/>
      <c r="I71" s="399"/>
      <c r="J71" s="399"/>
      <c r="K71" s="399"/>
      <c r="L71" s="399"/>
      <c r="M71" s="399"/>
      <c r="N71" s="406"/>
    </row>
    <row r="72" spans="2:14" ht="13.5" customHeight="1">
      <c r="B72" s="9"/>
      <c r="C72" s="449"/>
      <c r="D72" s="449"/>
      <c r="E72" s="449"/>
      <c r="F72" s="449"/>
      <c r="G72" s="449"/>
      <c r="H72" s="449"/>
      <c r="I72" s="449"/>
      <c r="J72" s="449"/>
      <c r="K72" s="449"/>
      <c r="L72" s="449"/>
      <c r="M72" s="449"/>
      <c r="N72" s="449"/>
    </row>
    <row r="73" spans="2:14" ht="13.5" customHeight="1">
      <c r="B73" s="9"/>
      <c r="C73" s="399"/>
      <c r="D73" s="399"/>
      <c r="E73" s="399"/>
      <c r="F73" s="399"/>
      <c r="G73" s="399"/>
      <c r="H73" s="399"/>
      <c r="I73" s="399"/>
      <c r="J73" s="399"/>
      <c r="K73" s="399"/>
      <c r="L73" s="399"/>
      <c r="M73" s="399"/>
      <c r="N73" s="399"/>
    </row>
    <row r="74" spans="2:14" ht="13.5" customHeight="1">
      <c r="B74" s="9"/>
      <c r="C74" s="449"/>
      <c r="D74" s="449"/>
      <c r="E74" s="449"/>
      <c r="F74" s="449"/>
      <c r="G74" s="449"/>
      <c r="H74" s="449"/>
      <c r="I74" s="449"/>
      <c r="J74" s="449"/>
      <c r="K74" s="449"/>
      <c r="L74" s="449"/>
      <c r="M74" s="449"/>
      <c r="N74" s="449"/>
    </row>
    <row r="75" spans="2:14" ht="13.5" customHeight="1">
      <c r="B75" s="9"/>
      <c r="C75" s="399"/>
      <c r="D75" s="399"/>
      <c r="E75" s="399"/>
      <c r="F75" s="399"/>
      <c r="G75" s="399"/>
      <c r="H75" s="399"/>
      <c r="I75" s="399"/>
      <c r="J75" s="399"/>
      <c r="K75" s="399"/>
      <c r="L75" s="399"/>
      <c r="M75" s="399"/>
      <c r="N75" s="406"/>
    </row>
    <row r="76" spans="2:14" ht="13.5" customHeight="1">
      <c r="B76" s="9"/>
      <c r="C76" s="449"/>
      <c r="D76" s="449"/>
      <c r="E76" s="449"/>
      <c r="F76" s="449"/>
      <c r="G76" s="449"/>
      <c r="H76" s="449"/>
      <c r="I76" s="449"/>
      <c r="J76" s="449"/>
      <c r="K76" s="449"/>
      <c r="L76" s="449"/>
      <c r="M76" s="449"/>
      <c r="N76" s="449"/>
    </row>
    <row r="77" spans="2:14" ht="13.5" customHeight="1">
      <c r="B77" s="9"/>
      <c r="C77" s="399"/>
      <c r="D77" s="399"/>
      <c r="E77" s="399"/>
      <c r="F77" s="399"/>
      <c r="G77" s="399"/>
      <c r="H77" s="399"/>
      <c r="I77" s="399"/>
      <c r="J77" s="399"/>
      <c r="K77" s="399"/>
      <c r="L77" s="399"/>
      <c r="M77" s="399"/>
      <c r="N77" s="406"/>
    </row>
    <row r="78" spans="2:14" ht="13.5" customHeight="1">
      <c r="B78" s="9"/>
      <c r="C78" s="449"/>
      <c r="D78" s="449"/>
      <c r="E78" s="449"/>
      <c r="F78" s="449"/>
      <c r="G78" s="449"/>
      <c r="H78" s="449"/>
      <c r="I78" s="449"/>
      <c r="J78" s="449"/>
      <c r="K78" s="449"/>
      <c r="L78" s="449"/>
      <c r="M78" s="449"/>
      <c r="N78" s="449"/>
    </row>
    <row r="79" spans="2:14" ht="13.5" customHeight="1">
      <c r="B79" s="9"/>
      <c r="C79" s="399"/>
      <c r="D79" s="399"/>
      <c r="E79" s="399"/>
      <c r="F79" s="399"/>
      <c r="G79" s="399"/>
      <c r="H79" s="399"/>
      <c r="I79" s="399"/>
      <c r="J79" s="399"/>
      <c r="K79" s="399"/>
      <c r="L79" s="399"/>
      <c r="M79" s="399"/>
      <c r="N79" s="406"/>
    </row>
    <row r="80" spans="2:14" ht="13.5" customHeight="1">
      <c r="B80" s="9"/>
      <c r="C80" s="449"/>
      <c r="D80" s="449"/>
      <c r="E80" s="449"/>
      <c r="F80" s="449"/>
      <c r="G80" s="449"/>
      <c r="H80" s="449"/>
      <c r="I80" s="449"/>
      <c r="J80" s="449"/>
      <c r="K80" s="449"/>
      <c r="L80" s="449"/>
      <c r="M80" s="449"/>
      <c r="N80" s="406"/>
    </row>
    <row r="81" spans="2:14" ht="13.5" customHeight="1">
      <c r="B81" s="9"/>
      <c r="C81" s="399"/>
      <c r="D81" s="399"/>
      <c r="E81" s="399"/>
      <c r="F81" s="399"/>
      <c r="G81" s="399"/>
      <c r="H81" s="399"/>
      <c r="I81" s="399"/>
      <c r="J81" s="399"/>
      <c r="K81" s="399"/>
      <c r="L81" s="399"/>
      <c r="M81" s="399"/>
      <c r="N81" s="406"/>
    </row>
    <row r="82" spans="2:14" ht="13.5" customHeight="1">
      <c r="B82" s="9"/>
      <c r="C82" s="449"/>
      <c r="D82" s="449"/>
      <c r="E82" s="449"/>
      <c r="F82" s="449"/>
      <c r="G82" s="449"/>
      <c r="H82" s="449"/>
      <c r="I82" s="449"/>
      <c r="J82" s="449"/>
      <c r="K82" s="449"/>
      <c r="L82" s="449"/>
      <c r="M82" s="449"/>
      <c r="N82" s="406"/>
    </row>
    <row r="83" spans="2:14" ht="13.5" customHeight="1">
      <c r="B83" s="9"/>
      <c r="C83" s="399"/>
      <c r="D83" s="399"/>
      <c r="E83" s="399"/>
      <c r="F83" s="399"/>
      <c r="G83" s="399"/>
      <c r="H83" s="399"/>
      <c r="I83" s="399"/>
      <c r="J83" s="399"/>
      <c r="K83" s="399"/>
      <c r="L83" s="399"/>
      <c r="M83" s="399"/>
      <c r="N83" s="406"/>
    </row>
    <row r="84" spans="2:14" ht="13.5" customHeight="1">
      <c r="B84" s="9"/>
      <c r="C84" s="449"/>
      <c r="D84" s="449"/>
      <c r="E84" s="449"/>
      <c r="F84" s="449"/>
      <c r="G84" s="449"/>
      <c r="H84" s="449"/>
      <c r="I84" s="449"/>
      <c r="J84" s="449"/>
      <c r="K84" s="449"/>
      <c r="L84" s="449"/>
      <c r="M84" s="449"/>
      <c r="N84" s="406"/>
    </row>
    <row r="85" spans="2:14" ht="13.5" customHeight="1">
      <c r="B85" s="9"/>
      <c r="C85" s="399"/>
      <c r="D85" s="399"/>
      <c r="E85" s="399"/>
      <c r="F85" s="399"/>
      <c r="G85" s="399"/>
      <c r="H85" s="399"/>
      <c r="I85" s="399"/>
      <c r="J85" s="399"/>
      <c r="K85" s="399"/>
      <c r="L85" s="399"/>
      <c r="M85" s="399"/>
      <c r="N85" s="406"/>
    </row>
    <row r="86" spans="2:14" ht="13.5" customHeight="1">
      <c r="B86" s="9"/>
      <c r="C86" s="449"/>
      <c r="D86" s="449"/>
      <c r="E86" s="449"/>
      <c r="F86" s="449"/>
      <c r="G86" s="449"/>
      <c r="H86" s="449"/>
      <c r="I86" s="449"/>
      <c r="J86" s="449"/>
      <c r="K86" s="449"/>
      <c r="L86" s="449"/>
      <c r="M86" s="449"/>
      <c r="N86" s="449"/>
    </row>
    <row r="87" spans="2:14" ht="13.5" customHeight="1">
      <c r="B87" s="9"/>
      <c r="C87" s="399"/>
      <c r="D87" s="399"/>
      <c r="E87" s="399"/>
      <c r="F87" s="399"/>
      <c r="G87" s="399"/>
      <c r="H87" s="399"/>
      <c r="I87" s="399"/>
      <c r="J87" s="399"/>
      <c r="K87" s="399"/>
      <c r="L87" s="399"/>
      <c r="M87" s="399"/>
      <c r="N87" s="406"/>
    </row>
    <row r="88" spans="2:14" ht="13.5" customHeight="1">
      <c r="B88" s="9"/>
      <c r="C88" s="449"/>
      <c r="D88" s="449"/>
      <c r="E88" s="449"/>
      <c r="F88" s="449"/>
      <c r="G88" s="449"/>
      <c r="H88" s="449"/>
      <c r="I88" s="449"/>
      <c r="J88" s="449"/>
      <c r="K88" s="449"/>
      <c r="L88" s="449"/>
      <c r="M88" s="449"/>
      <c r="N88" s="449"/>
    </row>
  </sheetData>
  <sheetProtection/>
  <mergeCells count="92">
    <mergeCell ref="C82:M82"/>
    <mergeCell ref="C84:M84"/>
    <mergeCell ref="C86:N86"/>
    <mergeCell ref="C88:N88"/>
    <mergeCell ref="C70:N70"/>
    <mergeCell ref="C72:N72"/>
    <mergeCell ref="C74:N74"/>
    <mergeCell ref="C76:N76"/>
    <mergeCell ref="C78:N78"/>
    <mergeCell ref="C80:M80"/>
    <mergeCell ref="C60:N60"/>
    <mergeCell ref="C62:N62"/>
    <mergeCell ref="C64:N64"/>
    <mergeCell ref="C66:N66"/>
    <mergeCell ref="B67:N67"/>
    <mergeCell ref="C68:N68"/>
    <mergeCell ref="C48:N48"/>
    <mergeCell ref="C50:N50"/>
    <mergeCell ref="C52:N52"/>
    <mergeCell ref="C54:N54"/>
    <mergeCell ref="C56:N56"/>
    <mergeCell ref="C58:N58"/>
    <mergeCell ref="C39:N39"/>
    <mergeCell ref="B40:E40"/>
    <mergeCell ref="C42:N42"/>
    <mergeCell ref="B43:N43"/>
    <mergeCell ref="C44:N44"/>
    <mergeCell ref="C46:N46"/>
    <mergeCell ref="L34:M34"/>
    <mergeCell ref="B35:E35"/>
    <mergeCell ref="L35:M35"/>
    <mergeCell ref="B36:E36"/>
    <mergeCell ref="L36:M36"/>
    <mergeCell ref="B38:M38"/>
    <mergeCell ref="L30:M30"/>
    <mergeCell ref="B31:E31"/>
    <mergeCell ref="L31:M31"/>
    <mergeCell ref="L32:M32"/>
    <mergeCell ref="B33:E33"/>
    <mergeCell ref="L33:M33"/>
    <mergeCell ref="G27:K27"/>
    <mergeCell ref="L27:M27"/>
    <mergeCell ref="B28:E28"/>
    <mergeCell ref="L28:M28"/>
    <mergeCell ref="B29:E29"/>
    <mergeCell ref="G29:K29"/>
    <mergeCell ref="B24:E24"/>
    <mergeCell ref="L24:M24"/>
    <mergeCell ref="B25:E25"/>
    <mergeCell ref="L25:M25"/>
    <mergeCell ref="G26:K26"/>
    <mergeCell ref="L26:M26"/>
    <mergeCell ref="B19:E19"/>
    <mergeCell ref="L19:M19"/>
    <mergeCell ref="B20:E23"/>
    <mergeCell ref="F20:F23"/>
    <mergeCell ref="L20:M20"/>
    <mergeCell ref="L21:M21"/>
    <mergeCell ref="L22:M22"/>
    <mergeCell ref="L23:M23"/>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s>
  <dataValidations count="6">
    <dataValidation type="list" allowBlank="1" showInputMessage="1" showErrorMessage="1" sqref="F25">
      <formula1>"なし,（Ⅰ）,（Ⅱ）,（Ⅲ）"</formula1>
    </dataValidation>
    <dataValidation type="list" allowBlank="1" showInputMessage="1" showErrorMessage="1" sqref="F17 F28 F30 F35 F20:F24">
      <formula1>"なし,（Ⅰ）,（Ⅱ）"</formula1>
    </dataValidation>
    <dataValidation type="list" allowBlank="1" showInputMessage="1" showErrorMessage="1" sqref="F29 F36 F31:F34 F18:F19">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verticalCentered="1"/>
  <pageMargins left="0.6692913385826772" right="0.6692913385826772" top="0.5905511811023623" bottom="0.5905511811023623" header="0.5118110236220472" footer="0.3937007874015748"/>
  <pageSetup blackAndWhite="1"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39"/>
  <sheetViews>
    <sheetView showGridLines="0" tabSelected="1" view="pageBreakPreview" zoomScale="90" zoomScaleSheetLayoutView="90" workbookViewId="0" topLeftCell="A1">
      <selection activeCell="I38" sqref="I38"/>
    </sheetView>
  </sheetViews>
  <sheetFormatPr defaultColWidth="9.00390625" defaultRowHeight="13.5"/>
  <cols>
    <col min="1" max="9" width="13.625" style="16" customWidth="1"/>
    <col min="10" max="11" width="13.00390625" style="16" customWidth="1"/>
    <col min="12" max="16384" width="9.00390625" style="16" customWidth="1"/>
  </cols>
  <sheetData>
    <row r="1" spans="1:8" ht="21" customHeight="1">
      <c r="A1" s="1076" t="s">
        <v>554</v>
      </c>
      <c r="B1" s="1076"/>
      <c r="C1" s="1076"/>
      <c r="D1" s="1076"/>
      <c r="E1" s="1076"/>
      <c r="F1" s="1076"/>
      <c r="G1" s="1076"/>
      <c r="H1" s="1076"/>
    </row>
    <row r="2" spans="1:8" ht="21" customHeight="1" thickBot="1">
      <c r="A2" s="1335" t="s">
        <v>620</v>
      </c>
      <c r="B2" s="1335"/>
      <c r="C2" s="1335"/>
      <c r="D2" s="1335"/>
      <c r="E2" s="1335"/>
      <c r="F2" s="1335"/>
      <c r="G2" s="1335"/>
      <c r="H2" s="1335"/>
    </row>
    <row r="3" spans="1:9" ht="30" customHeight="1" thickTop="1">
      <c r="A3" s="1336"/>
      <c r="B3" s="1337"/>
      <c r="C3" s="1338" t="s">
        <v>474</v>
      </c>
      <c r="D3" s="1339"/>
      <c r="E3" s="1337" t="s">
        <v>475</v>
      </c>
      <c r="F3" s="1337"/>
      <c r="G3" s="325" t="s">
        <v>614</v>
      </c>
      <c r="H3" s="325" t="s">
        <v>615</v>
      </c>
      <c r="I3" s="326" t="s">
        <v>616</v>
      </c>
    </row>
    <row r="4" spans="1:9" ht="30" customHeight="1">
      <c r="A4" s="1340" t="s">
        <v>476</v>
      </c>
      <c r="B4" s="1341"/>
      <c r="C4" s="1342"/>
      <c r="D4" s="1343"/>
      <c r="E4" s="1344"/>
      <c r="F4" s="1344"/>
      <c r="G4" s="408"/>
      <c r="H4" s="408"/>
      <c r="I4" s="409"/>
    </row>
    <row r="5" spans="1:9" ht="30" customHeight="1">
      <c r="A5" s="1340" t="s">
        <v>477</v>
      </c>
      <c r="B5" s="1341"/>
      <c r="C5" s="1342"/>
      <c r="D5" s="1343"/>
      <c r="E5" s="1344"/>
      <c r="F5" s="1344"/>
      <c r="G5" s="408"/>
      <c r="H5" s="408"/>
      <c r="I5" s="409"/>
    </row>
    <row r="6" spans="1:9" ht="30" customHeight="1">
      <c r="A6" s="1340" t="s">
        <v>478</v>
      </c>
      <c r="B6" s="1341"/>
      <c r="C6" s="1342" t="s">
        <v>876</v>
      </c>
      <c r="D6" s="1343"/>
      <c r="E6" s="1344" t="s">
        <v>881</v>
      </c>
      <c r="F6" s="1344"/>
      <c r="G6" s="408" t="s">
        <v>886</v>
      </c>
      <c r="H6" s="408" t="s">
        <v>891</v>
      </c>
      <c r="I6" s="409" t="s">
        <v>895</v>
      </c>
    </row>
    <row r="7" spans="1:9" ht="30" customHeight="1">
      <c r="A7" s="1340" t="s">
        <v>479</v>
      </c>
      <c r="B7" s="1341"/>
      <c r="C7" s="1342" t="s">
        <v>877</v>
      </c>
      <c r="D7" s="1343"/>
      <c r="E7" s="1344" t="s">
        <v>882</v>
      </c>
      <c r="F7" s="1344"/>
      <c r="G7" s="408" t="s">
        <v>887</v>
      </c>
      <c r="H7" s="408" t="s">
        <v>892</v>
      </c>
      <c r="I7" s="409" t="s">
        <v>896</v>
      </c>
    </row>
    <row r="8" spans="1:9" ht="30" customHeight="1">
      <c r="A8" s="1340" t="s">
        <v>480</v>
      </c>
      <c r="B8" s="1341"/>
      <c r="C8" s="1342" t="s">
        <v>878</v>
      </c>
      <c r="D8" s="1343"/>
      <c r="E8" s="1344" t="s">
        <v>883</v>
      </c>
      <c r="F8" s="1344"/>
      <c r="G8" s="408" t="s">
        <v>888</v>
      </c>
      <c r="H8" s="408" t="s">
        <v>893</v>
      </c>
      <c r="I8" s="409" t="s">
        <v>897</v>
      </c>
    </row>
    <row r="9" spans="1:9" ht="30" customHeight="1">
      <c r="A9" s="1340" t="s">
        <v>481</v>
      </c>
      <c r="B9" s="1341"/>
      <c r="C9" s="1342" t="s">
        <v>879</v>
      </c>
      <c r="D9" s="1343"/>
      <c r="E9" s="1344" t="s">
        <v>884</v>
      </c>
      <c r="F9" s="1344"/>
      <c r="G9" s="408" t="s">
        <v>889</v>
      </c>
      <c r="H9" s="408" t="s">
        <v>894</v>
      </c>
      <c r="I9" s="409" t="s">
        <v>898</v>
      </c>
    </row>
    <row r="10" spans="1:9" ht="30" customHeight="1">
      <c r="A10" s="1340" t="s">
        <v>482</v>
      </c>
      <c r="B10" s="1341"/>
      <c r="C10" s="1342" t="s">
        <v>880</v>
      </c>
      <c r="D10" s="1343"/>
      <c r="E10" s="1344" t="s">
        <v>885</v>
      </c>
      <c r="F10" s="1344"/>
      <c r="G10" s="408" t="s">
        <v>890</v>
      </c>
      <c r="H10" s="408" t="s">
        <v>895</v>
      </c>
      <c r="I10" s="409" t="s">
        <v>899</v>
      </c>
    </row>
    <row r="11" spans="1:9" ht="30" customHeight="1">
      <c r="A11" s="1340" t="s">
        <v>660</v>
      </c>
      <c r="B11" s="1341"/>
      <c r="C11" s="1342" t="s">
        <v>900</v>
      </c>
      <c r="D11" s="1343"/>
      <c r="E11" s="1344" t="s">
        <v>901</v>
      </c>
      <c r="F11" s="1344"/>
      <c r="G11" s="408" t="s">
        <v>902</v>
      </c>
      <c r="H11" s="408" t="s">
        <v>903</v>
      </c>
      <c r="I11" s="409" t="s">
        <v>904</v>
      </c>
    </row>
    <row r="12" spans="1:9" ht="30" customHeight="1">
      <c r="A12" s="1340" t="s">
        <v>483</v>
      </c>
      <c r="B12" s="1341"/>
      <c r="C12" s="1342" t="s">
        <v>905</v>
      </c>
      <c r="D12" s="1343"/>
      <c r="E12" s="1344" t="s">
        <v>906</v>
      </c>
      <c r="F12" s="1344"/>
      <c r="G12" s="408" t="s">
        <v>908</v>
      </c>
      <c r="H12" s="408" t="s">
        <v>907</v>
      </c>
      <c r="I12" s="409" t="s">
        <v>909</v>
      </c>
    </row>
    <row r="13" spans="1:9" ht="30" customHeight="1">
      <c r="A13" s="1340" t="s">
        <v>484</v>
      </c>
      <c r="B13" s="1341"/>
      <c r="C13" s="1345"/>
      <c r="D13" s="1346"/>
      <c r="E13" s="1344"/>
      <c r="F13" s="1344"/>
      <c r="G13" s="408"/>
      <c r="H13" s="408"/>
      <c r="I13" s="409"/>
    </row>
    <row r="14" spans="1:9" ht="30" customHeight="1">
      <c r="A14" s="1347" t="s">
        <v>661</v>
      </c>
      <c r="B14" s="1348"/>
      <c r="C14" s="1342"/>
      <c r="D14" s="1343"/>
      <c r="E14" s="1349"/>
      <c r="F14" s="1349"/>
      <c r="G14" s="410"/>
      <c r="H14" s="410"/>
      <c r="I14" s="411"/>
    </row>
    <row r="15" spans="1:9" ht="30" customHeight="1">
      <c r="A15" s="1347" t="s">
        <v>662</v>
      </c>
      <c r="B15" s="1348"/>
      <c r="C15" s="1342"/>
      <c r="D15" s="1343"/>
      <c r="E15" s="1344"/>
      <c r="F15" s="1344"/>
      <c r="G15" s="408"/>
      <c r="H15" s="408"/>
      <c r="I15" s="409"/>
    </row>
    <row r="16" spans="1:9" ht="30" customHeight="1">
      <c r="A16" s="1340" t="s">
        <v>663</v>
      </c>
      <c r="B16" s="1341"/>
      <c r="C16" s="1342"/>
      <c r="D16" s="1343"/>
      <c r="E16" s="1344"/>
      <c r="F16" s="1344"/>
      <c r="G16" s="408"/>
      <c r="H16" s="408"/>
      <c r="I16" s="409"/>
    </row>
    <row r="17" spans="1:9" ht="30" customHeight="1">
      <c r="A17" s="1340" t="s">
        <v>664</v>
      </c>
      <c r="B17" s="1341"/>
      <c r="C17" s="1342"/>
      <c r="D17" s="1343"/>
      <c r="E17" s="1344"/>
      <c r="F17" s="1344"/>
      <c r="G17" s="408"/>
      <c r="H17" s="408"/>
      <c r="I17" s="409"/>
    </row>
    <row r="18" spans="1:9" ht="30" customHeight="1">
      <c r="A18" s="1350" t="s">
        <v>622</v>
      </c>
      <c r="B18" s="892"/>
      <c r="C18" s="1342"/>
      <c r="D18" s="1343"/>
      <c r="E18" s="1351"/>
      <c r="F18" s="1352"/>
      <c r="G18" s="412"/>
      <c r="H18" s="412"/>
      <c r="I18" s="413"/>
    </row>
    <row r="19" spans="1:9" ht="30" customHeight="1">
      <c r="A19" s="1353" t="s">
        <v>665</v>
      </c>
      <c r="B19" s="1354"/>
      <c r="C19" s="1342" t="s">
        <v>910</v>
      </c>
      <c r="D19" s="1343"/>
      <c r="E19" s="1355" t="s">
        <v>911</v>
      </c>
      <c r="F19" s="1356"/>
      <c r="G19" s="414" t="s">
        <v>912</v>
      </c>
      <c r="H19" s="414" t="s">
        <v>913</v>
      </c>
      <c r="I19" s="409" t="s">
        <v>914</v>
      </c>
    </row>
    <row r="20" spans="1:9" ht="30" customHeight="1">
      <c r="A20" s="1357" t="s">
        <v>626</v>
      </c>
      <c r="B20" s="1358"/>
      <c r="C20" s="1342" t="s">
        <v>915</v>
      </c>
      <c r="D20" s="1343"/>
      <c r="E20" s="1355"/>
      <c r="F20" s="1359"/>
      <c r="G20" s="1359"/>
      <c r="H20" s="1359"/>
      <c r="I20" s="1360"/>
    </row>
    <row r="21" spans="1:9" ht="30" customHeight="1">
      <c r="A21" s="1357" t="s">
        <v>593</v>
      </c>
      <c r="B21" s="1358"/>
      <c r="C21" s="1342" t="s">
        <v>916</v>
      </c>
      <c r="D21" s="1343"/>
      <c r="E21" s="1355"/>
      <c r="F21" s="1359"/>
      <c r="G21" s="1359"/>
      <c r="H21" s="1359"/>
      <c r="I21" s="1360"/>
    </row>
    <row r="22" spans="1:9" ht="30" customHeight="1">
      <c r="A22" s="1340" t="s">
        <v>666</v>
      </c>
      <c r="B22" s="1341"/>
      <c r="C22" s="1342"/>
      <c r="D22" s="1343"/>
      <c r="E22" s="1355"/>
      <c r="F22" s="1356"/>
      <c r="G22" s="415"/>
      <c r="H22" s="415"/>
      <c r="I22" s="416"/>
    </row>
    <row r="23" spans="1:9" ht="30" customHeight="1">
      <c r="A23" s="1340" t="s">
        <v>619</v>
      </c>
      <c r="B23" s="1341"/>
      <c r="C23" s="1342"/>
      <c r="D23" s="1361"/>
      <c r="E23" s="1361"/>
      <c r="F23" s="1361"/>
      <c r="G23" s="1361"/>
      <c r="H23" s="1361"/>
      <c r="I23" s="1362"/>
    </row>
    <row r="24" spans="1:9" ht="30" customHeight="1">
      <c r="A24" s="1340" t="s">
        <v>667</v>
      </c>
      <c r="B24" s="1341"/>
      <c r="C24" s="1345"/>
      <c r="D24" s="1346"/>
      <c r="E24" s="1355"/>
      <c r="F24" s="1356"/>
      <c r="G24" s="415"/>
      <c r="H24" s="415"/>
      <c r="I24" s="416"/>
    </row>
    <row r="25" spans="1:9" ht="30" customHeight="1">
      <c r="A25" s="1340" t="s">
        <v>628</v>
      </c>
      <c r="B25" s="1341"/>
      <c r="C25" s="1342"/>
      <c r="D25" s="1343"/>
      <c r="E25" s="1355"/>
      <c r="F25" s="1356"/>
      <c r="G25" s="415"/>
      <c r="H25" s="415"/>
      <c r="I25" s="416"/>
    </row>
    <row r="26" spans="1:9" ht="30" customHeight="1">
      <c r="A26" s="1340" t="s">
        <v>580</v>
      </c>
      <c r="B26" s="1341"/>
      <c r="C26" s="1345"/>
      <c r="D26" s="1346"/>
      <c r="E26" s="1355"/>
      <c r="F26" s="1356"/>
      <c r="G26" s="415"/>
      <c r="H26" s="415"/>
      <c r="I26" s="416"/>
    </row>
    <row r="27" spans="1:9" ht="30" customHeight="1">
      <c r="A27" s="1340" t="s">
        <v>641</v>
      </c>
      <c r="B27" s="1341"/>
      <c r="C27" s="1363"/>
      <c r="D27" s="1364"/>
      <c r="E27" s="1355"/>
      <c r="F27" s="1356"/>
      <c r="G27" s="415"/>
      <c r="H27" s="415"/>
      <c r="I27" s="416"/>
    </row>
    <row r="28" spans="1:9" ht="30" customHeight="1">
      <c r="A28" s="1340" t="s">
        <v>581</v>
      </c>
      <c r="B28" s="1341"/>
      <c r="C28" s="1342"/>
      <c r="D28" s="1343"/>
      <c r="E28" s="1365"/>
      <c r="F28" s="1366"/>
      <c r="G28" s="415"/>
      <c r="H28" s="415"/>
      <c r="I28" s="416"/>
    </row>
    <row r="29" spans="1:9" ht="30" customHeight="1">
      <c r="A29" s="1340" t="s">
        <v>635</v>
      </c>
      <c r="B29" s="1341"/>
      <c r="C29" s="1345"/>
      <c r="D29" s="1346"/>
      <c r="E29" s="1365"/>
      <c r="F29" s="1366"/>
      <c r="G29" s="415"/>
      <c r="H29" s="415"/>
      <c r="I29" s="409"/>
    </row>
    <row r="30" spans="1:9" ht="30" customHeight="1" thickBot="1">
      <c r="A30" s="1371" t="s">
        <v>631</v>
      </c>
      <c r="B30" s="1372"/>
      <c r="C30" s="1345" t="s">
        <v>917</v>
      </c>
      <c r="D30" s="1346"/>
      <c r="E30" s="1365" t="s">
        <v>918</v>
      </c>
      <c r="F30" s="1366"/>
      <c r="G30" s="415" t="s">
        <v>919</v>
      </c>
      <c r="H30" s="415" t="s">
        <v>920</v>
      </c>
      <c r="I30" s="417" t="s">
        <v>921</v>
      </c>
    </row>
    <row r="31" spans="1:8" ht="21" customHeight="1" thickTop="1">
      <c r="A31" s="1373" t="s">
        <v>543</v>
      </c>
      <c r="B31" s="1373"/>
      <c r="C31" s="1373"/>
      <c r="D31" s="1373"/>
      <c r="E31" s="1373"/>
      <c r="F31" s="1373"/>
      <c r="G31" s="1373"/>
      <c r="H31" s="1373"/>
    </row>
    <row r="32" spans="1:9" ht="21" customHeight="1">
      <c r="A32" s="65"/>
      <c r="B32" s="65"/>
      <c r="C32" s="65"/>
      <c r="D32" s="65"/>
      <c r="E32" s="65"/>
      <c r="F32" s="65"/>
      <c r="G32" s="65"/>
      <c r="H32" s="65"/>
      <c r="I32" s="65"/>
    </row>
    <row r="33" spans="1:8" ht="21" customHeight="1" thickBot="1">
      <c r="A33" s="1335" t="s">
        <v>544</v>
      </c>
      <c r="B33" s="1335"/>
      <c r="C33" s="1335"/>
      <c r="D33" s="1335"/>
      <c r="E33" s="1335"/>
      <c r="F33" s="1335"/>
      <c r="G33" s="1335"/>
      <c r="H33" s="1335"/>
    </row>
    <row r="34" spans="1:9" ht="30" customHeight="1" thickTop="1">
      <c r="A34" s="1374" t="s">
        <v>485</v>
      </c>
      <c r="B34" s="1375"/>
      <c r="C34" s="323" t="s">
        <v>486</v>
      </c>
      <c r="D34" s="323" t="s">
        <v>609</v>
      </c>
      <c r="E34" s="323" t="s">
        <v>610</v>
      </c>
      <c r="F34" s="323" t="s">
        <v>611</v>
      </c>
      <c r="G34" s="323" t="s">
        <v>612</v>
      </c>
      <c r="H34" s="323" t="s">
        <v>487</v>
      </c>
      <c r="I34" s="298" t="s">
        <v>613</v>
      </c>
    </row>
    <row r="35" spans="1:9" ht="30" customHeight="1">
      <c r="A35" s="1367"/>
      <c r="B35" s="1376"/>
      <c r="C35" s="324"/>
      <c r="D35" s="324"/>
      <c r="E35" s="324">
        <v>200357</v>
      </c>
      <c r="F35" s="324">
        <v>223084</v>
      </c>
      <c r="G35" s="324">
        <v>246839</v>
      </c>
      <c r="H35" s="324">
        <v>268889</v>
      </c>
      <c r="I35" s="299">
        <v>292304</v>
      </c>
    </row>
    <row r="36" spans="1:9" ht="30" customHeight="1">
      <c r="A36" s="1367" t="s">
        <v>488</v>
      </c>
      <c r="B36" s="306" t="s">
        <v>489</v>
      </c>
      <c r="C36" s="418"/>
      <c r="D36" s="418"/>
      <c r="E36" s="418" t="s">
        <v>922</v>
      </c>
      <c r="F36" s="418" t="s">
        <v>925</v>
      </c>
      <c r="G36" s="418" t="s">
        <v>928</v>
      </c>
      <c r="H36" s="418" t="s">
        <v>931</v>
      </c>
      <c r="I36" s="419" t="s">
        <v>934</v>
      </c>
    </row>
    <row r="37" spans="1:9" ht="30" customHeight="1">
      <c r="A37" s="1368"/>
      <c r="B37" s="327" t="s">
        <v>617</v>
      </c>
      <c r="C37" s="420"/>
      <c r="D37" s="420"/>
      <c r="E37" s="420" t="s">
        <v>923</v>
      </c>
      <c r="F37" s="420" t="s">
        <v>926</v>
      </c>
      <c r="G37" s="420" t="s">
        <v>929</v>
      </c>
      <c r="H37" s="420" t="s">
        <v>932</v>
      </c>
      <c r="I37" s="421" t="s">
        <v>935</v>
      </c>
    </row>
    <row r="38" spans="1:9" ht="30" customHeight="1" thickBot="1">
      <c r="A38" s="1369"/>
      <c r="B38" s="307" t="s">
        <v>618</v>
      </c>
      <c r="C38" s="422"/>
      <c r="D38" s="422"/>
      <c r="E38" s="422" t="s">
        <v>924</v>
      </c>
      <c r="F38" s="422" t="s">
        <v>927</v>
      </c>
      <c r="G38" s="422" t="s">
        <v>930</v>
      </c>
      <c r="H38" s="422" t="s">
        <v>933</v>
      </c>
      <c r="I38" s="423" t="s">
        <v>936</v>
      </c>
    </row>
    <row r="39" spans="1:8" ht="30" customHeight="1" thickTop="1">
      <c r="A39" s="1370" t="s">
        <v>668</v>
      </c>
      <c r="B39" s="1370"/>
      <c r="C39" s="1370"/>
      <c r="D39" s="1370"/>
      <c r="E39" s="1370"/>
      <c r="F39" s="1370"/>
      <c r="G39" s="1370"/>
      <c r="H39" s="1370"/>
    </row>
  </sheetData>
  <sheetProtection/>
  <mergeCells count="90">
    <mergeCell ref="A36:A38"/>
    <mergeCell ref="A39:H39"/>
    <mergeCell ref="A30:B30"/>
    <mergeCell ref="C30:D30"/>
    <mergeCell ref="E30:F30"/>
    <mergeCell ref="A31:H31"/>
    <mergeCell ref="A33:H33"/>
    <mergeCell ref="A34:B35"/>
    <mergeCell ref="A28:B28"/>
    <mergeCell ref="C28:D28"/>
    <mergeCell ref="E28:F28"/>
    <mergeCell ref="A29:B29"/>
    <mergeCell ref="C29:D29"/>
    <mergeCell ref="E29:F29"/>
    <mergeCell ref="A26:B26"/>
    <mergeCell ref="C26:D26"/>
    <mergeCell ref="E26:F26"/>
    <mergeCell ref="A27:B27"/>
    <mergeCell ref="C27:D27"/>
    <mergeCell ref="E27:F27"/>
    <mergeCell ref="A23:B23"/>
    <mergeCell ref="C23:I23"/>
    <mergeCell ref="A24:B24"/>
    <mergeCell ref="C24:D24"/>
    <mergeCell ref="E24:F24"/>
    <mergeCell ref="A25:B25"/>
    <mergeCell ref="C25:D25"/>
    <mergeCell ref="E25:F25"/>
    <mergeCell ref="A21:B21"/>
    <mergeCell ref="C21:D21"/>
    <mergeCell ref="E21:I21"/>
    <mergeCell ref="A22:B22"/>
    <mergeCell ref="C22:D22"/>
    <mergeCell ref="E22:F22"/>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view="pageBreakPreview" zoomScale="90" zoomScaleNormal="85" zoomScaleSheetLayoutView="90" workbookViewId="0" topLeftCell="A38">
      <selection activeCell="D47" sqref="D47:F47"/>
    </sheetView>
  </sheetViews>
  <sheetFormatPr defaultColWidth="9.00390625" defaultRowHeight="21" customHeight="1"/>
  <cols>
    <col min="1" max="1" width="2.625" style="304" customWidth="1"/>
    <col min="2" max="2" width="10.625" style="304" customWidth="1"/>
    <col min="3" max="3" width="12.125" style="304" customWidth="1"/>
    <col min="4" max="5" width="5.125" style="304" customWidth="1"/>
    <col min="6" max="6" width="25.375" style="304" customWidth="1"/>
    <col min="7" max="7" width="7.00390625" style="304" customWidth="1"/>
    <col min="8" max="8" width="12.625" style="304" customWidth="1"/>
    <col min="9" max="9" width="24.375" style="304" customWidth="1"/>
    <col min="10" max="10" width="3.375" style="304" customWidth="1"/>
    <col min="11" max="13" width="13.00390625" style="305" customWidth="1"/>
    <col min="14" max="16384" width="9.00390625" style="304" customWidth="1"/>
  </cols>
  <sheetData>
    <row r="1" ht="21" customHeight="1">
      <c r="B1" s="345" t="s">
        <v>585</v>
      </c>
    </row>
    <row r="2" spans="1:9" ht="21" customHeight="1">
      <c r="A2" s="492" t="s">
        <v>426</v>
      </c>
      <c r="B2" s="493"/>
      <c r="C2" s="493"/>
      <c r="D2" s="493"/>
      <c r="E2" s="493"/>
      <c r="F2" s="493"/>
      <c r="G2" s="493"/>
      <c r="H2" s="493"/>
      <c r="I2" s="493"/>
    </row>
    <row r="3" spans="1:9" ht="21" customHeight="1" thickBot="1">
      <c r="A3" s="346"/>
      <c r="B3" s="345"/>
      <c r="C3" s="345"/>
      <c r="D3" s="345"/>
      <c r="E3" s="345"/>
      <c r="F3" s="345"/>
      <c r="G3" s="345"/>
      <c r="H3" s="345"/>
      <c r="I3" s="345"/>
    </row>
    <row r="4" spans="1:9" ht="21" customHeight="1">
      <c r="A4" s="346"/>
      <c r="B4" s="347"/>
      <c r="C4" s="347"/>
      <c r="D4" s="347"/>
      <c r="E4" s="347"/>
      <c r="F4" s="347"/>
      <c r="G4" s="345"/>
      <c r="H4" s="348" t="s">
        <v>60</v>
      </c>
      <c r="I4" s="349" t="s">
        <v>673</v>
      </c>
    </row>
    <row r="5" spans="1:9" ht="21" customHeight="1">
      <c r="A5" s="346"/>
      <c r="B5" s="347"/>
      <c r="C5" s="347"/>
      <c r="D5" s="347"/>
      <c r="E5" s="347"/>
      <c r="F5" s="347"/>
      <c r="G5" s="345"/>
      <c r="H5" s="350" t="s">
        <v>400</v>
      </c>
      <c r="I5" s="351" t="s">
        <v>674</v>
      </c>
    </row>
    <row r="6" spans="1:9" ht="21" customHeight="1" thickBot="1">
      <c r="A6" s="352"/>
      <c r="B6" s="347"/>
      <c r="C6" s="347"/>
      <c r="D6" s="347"/>
      <c r="E6" s="347"/>
      <c r="F6" s="347"/>
      <c r="G6" s="352"/>
      <c r="H6" s="353" t="s">
        <v>59</v>
      </c>
      <c r="I6" s="354" t="s">
        <v>675</v>
      </c>
    </row>
    <row r="7" spans="1:9" ht="21" customHeight="1" hidden="1">
      <c r="A7" s="355"/>
      <c r="B7" s="355"/>
      <c r="C7" s="356"/>
      <c r="D7" s="356"/>
      <c r="E7" s="356"/>
      <c r="F7" s="355"/>
      <c r="G7" s="355"/>
      <c r="H7" s="355"/>
      <c r="I7" s="356"/>
    </row>
    <row r="8" spans="1:9" ht="21" customHeight="1" hidden="1">
      <c r="A8" s="355"/>
      <c r="B8" s="502" t="s">
        <v>228</v>
      </c>
      <c r="C8" s="503"/>
      <c r="D8" s="503"/>
      <c r="E8" s="503"/>
      <c r="F8" s="503"/>
      <c r="G8" s="503"/>
      <c r="H8" s="503"/>
      <c r="I8" s="503"/>
    </row>
    <row r="9" spans="1:9" ht="21" customHeight="1" hidden="1">
      <c r="A9" s="355"/>
      <c r="B9" s="502" t="s">
        <v>229</v>
      </c>
      <c r="C9" s="503"/>
      <c r="D9" s="503"/>
      <c r="E9" s="503"/>
      <c r="F9" s="503"/>
      <c r="G9" s="503"/>
      <c r="H9" s="503"/>
      <c r="I9" s="503"/>
    </row>
    <row r="10" spans="1:9" ht="21" customHeight="1" hidden="1">
      <c r="A10" s="355"/>
      <c r="B10" s="502" t="s">
        <v>230</v>
      </c>
      <c r="C10" s="503"/>
      <c r="D10" s="503"/>
      <c r="E10" s="503"/>
      <c r="F10" s="503"/>
      <c r="G10" s="503"/>
      <c r="H10" s="503"/>
      <c r="I10" s="503"/>
    </row>
    <row r="11" spans="1:9" ht="21" customHeight="1" hidden="1">
      <c r="A11" s="352"/>
      <c r="B11" s="502" t="s">
        <v>231</v>
      </c>
      <c r="C11" s="503"/>
      <c r="D11" s="503"/>
      <c r="E11" s="503"/>
      <c r="F11" s="503"/>
      <c r="G11" s="503"/>
      <c r="H11" s="503"/>
      <c r="I11" s="503"/>
    </row>
    <row r="12" spans="1:9" ht="21" customHeight="1" hidden="1">
      <c r="A12" s="352"/>
      <c r="B12" s="502" t="s">
        <v>232</v>
      </c>
      <c r="C12" s="503"/>
      <c r="D12" s="503"/>
      <c r="E12" s="503"/>
      <c r="F12" s="503"/>
      <c r="G12" s="503"/>
      <c r="H12" s="503"/>
      <c r="I12" s="503"/>
    </row>
    <row r="13" spans="1:9" ht="21" customHeight="1" hidden="1">
      <c r="A13" s="352"/>
      <c r="B13" s="357"/>
      <c r="C13" s="357"/>
      <c r="D13" s="357"/>
      <c r="E13" s="357"/>
      <c r="F13" s="357"/>
      <c r="G13" s="357"/>
      <c r="H13" s="357"/>
      <c r="I13" s="357"/>
    </row>
    <row r="14" spans="1:9" ht="21" customHeight="1" thickBot="1">
      <c r="A14" s="358" t="s">
        <v>69</v>
      </c>
      <c r="B14" s="358"/>
      <c r="C14" s="352"/>
      <c r="D14" s="352"/>
      <c r="E14" s="352"/>
      <c r="F14" s="352"/>
      <c r="G14" s="352"/>
      <c r="H14" s="352"/>
      <c r="I14" s="352"/>
    </row>
    <row r="15" spans="1:9" ht="21" customHeight="1">
      <c r="A15" s="501"/>
      <c r="B15" s="524" t="s">
        <v>36</v>
      </c>
      <c r="C15" s="525"/>
      <c r="D15" s="522" t="s">
        <v>361</v>
      </c>
      <c r="E15" s="523"/>
      <c r="F15" s="527" t="s">
        <v>676</v>
      </c>
      <c r="G15" s="527"/>
      <c r="H15" s="527"/>
      <c r="I15" s="528"/>
    </row>
    <row r="16" spans="1:9" ht="21" customHeight="1">
      <c r="A16" s="501"/>
      <c r="B16" s="490"/>
      <c r="C16" s="491"/>
      <c r="D16" s="474" t="s">
        <v>677</v>
      </c>
      <c r="E16" s="475"/>
      <c r="F16" s="475"/>
      <c r="G16" s="475"/>
      <c r="H16" s="475"/>
      <c r="I16" s="476"/>
    </row>
    <row r="17" spans="1:9" ht="21" customHeight="1">
      <c r="A17" s="501"/>
      <c r="B17" s="509" t="s">
        <v>629</v>
      </c>
      <c r="C17" s="496"/>
      <c r="D17" s="485" t="s">
        <v>678</v>
      </c>
      <c r="E17" s="486"/>
      <c r="F17" s="486"/>
      <c r="G17" s="486"/>
      <c r="H17" s="486"/>
      <c r="I17" s="504"/>
    </row>
    <row r="18" spans="1:9" ht="21" customHeight="1">
      <c r="A18" s="501"/>
      <c r="B18" s="497" t="s">
        <v>70</v>
      </c>
      <c r="C18" s="498"/>
      <c r="D18" s="359" t="s">
        <v>357</v>
      </c>
      <c r="E18" s="536" t="s">
        <v>679</v>
      </c>
      <c r="F18" s="536"/>
      <c r="G18" s="536"/>
      <c r="H18" s="536"/>
      <c r="I18" s="537"/>
    </row>
    <row r="19" spans="1:9" ht="21" customHeight="1">
      <c r="A19" s="501"/>
      <c r="B19" s="499"/>
      <c r="C19" s="500"/>
      <c r="D19" s="474" t="s">
        <v>937</v>
      </c>
      <c r="E19" s="475"/>
      <c r="F19" s="475"/>
      <c r="G19" s="475"/>
      <c r="H19" s="475"/>
      <c r="I19" s="476"/>
    </row>
    <row r="20" spans="1:9" ht="21" customHeight="1">
      <c r="A20" s="501"/>
      <c r="B20" s="497" t="s">
        <v>71</v>
      </c>
      <c r="C20" s="498"/>
      <c r="D20" s="494" t="s">
        <v>351</v>
      </c>
      <c r="E20" s="495"/>
      <c r="F20" s="496"/>
      <c r="G20" s="515" t="s">
        <v>680</v>
      </c>
      <c r="H20" s="516"/>
      <c r="I20" s="517"/>
    </row>
    <row r="21" spans="1:9" ht="21" customHeight="1">
      <c r="A21" s="501"/>
      <c r="B21" s="520"/>
      <c r="C21" s="521"/>
      <c r="D21" s="494" t="s">
        <v>352</v>
      </c>
      <c r="E21" s="495"/>
      <c r="F21" s="496"/>
      <c r="G21" s="526" t="s">
        <v>681</v>
      </c>
      <c r="H21" s="516"/>
      <c r="I21" s="517"/>
    </row>
    <row r="22" spans="1:9" ht="21" customHeight="1">
      <c r="A22" s="501"/>
      <c r="B22" s="520"/>
      <c r="C22" s="521"/>
      <c r="D22" s="512" t="s">
        <v>72</v>
      </c>
      <c r="E22" s="513"/>
      <c r="F22" s="514"/>
      <c r="G22" s="360" t="s">
        <v>365</v>
      </c>
      <c r="H22" s="534" t="s">
        <v>682</v>
      </c>
      <c r="I22" s="535"/>
    </row>
    <row r="23" spans="1:9" ht="21" customHeight="1">
      <c r="A23" s="361"/>
      <c r="B23" s="509" t="s">
        <v>241</v>
      </c>
      <c r="C23" s="496"/>
      <c r="D23" s="485" t="s">
        <v>683</v>
      </c>
      <c r="E23" s="486"/>
      <c r="F23" s="486"/>
      <c r="G23" s="362" t="s">
        <v>356</v>
      </c>
      <c r="H23" s="486" t="s">
        <v>684</v>
      </c>
      <c r="I23" s="504"/>
    </row>
    <row r="24" spans="1:9" ht="21" customHeight="1">
      <c r="A24" s="363"/>
      <c r="B24" s="509" t="s">
        <v>74</v>
      </c>
      <c r="C24" s="496"/>
      <c r="D24" s="531" t="s">
        <v>685</v>
      </c>
      <c r="E24" s="532"/>
      <c r="F24" s="529" t="s">
        <v>686</v>
      </c>
      <c r="G24" s="529"/>
      <c r="H24" s="529"/>
      <c r="I24" s="530"/>
    </row>
    <row r="25" spans="1:13" ht="36" customHeight="1" thickBot="1">
      <c r="A25" s="363"/>
      <c r="B25" s="518" t="s">
        <v>75</v>
      </c>
      <c r="C25" s="519"/>
      <c r="D25" s="505" t="s">
        <v>493</v>
      </c>
      <c r="E25" s="506"/>
      <c r="F25" s="507"/>
      <c r="G25" s="507"/>
      <c r="H25" s="507"/>
      <c r="I25" s="508"/>
      <c r="K25" s="304"/>
      <c r="L25" s="304"/>
      <c r="M25" s="304"/>
    </row>
    <row r="26" spans="1:11" ht="21" customHeight="1">
      <c r="A26" s="364"/>
      <c r="B26" s="469"/>
      <c r="C26" s="469"/>
      <c r="D26" s="469"/>
      <c r="E26" s="469"/>
      <c r="F26" s="470"/>
      <c r="G26" s="365"/>
      <c r="H26" s="365"/>
      <c r="I26" s="365"/>
      <c r="J26" s="365"/>
      <c r="K26" s="366"/>
    </row>
    <row r="27" spans="1:10" ht="21" customHeight="1">
      <c r="A27" s="367" t="s">
        <v>76</v>
      </c>
      <c r="B27" s="487" t="s">
        <v>337</v>
      </c>
      <c r="C27" s="487"/>
      <c r="D27" s="487"/>
      <c r="E27" s="487"/>
      <c r="F27" s="487"/>
      <c r="G27" s="368"/>
      <c r="H27" s="368"/>
      <c r="I27" s="368"/>
      <c r="J27" s="368"/>
    </row>
    <row r="28" spans="1:10" ht="21" customHeight="1" thickBot="1">
      <c r="A28" s="369"/>
      <c r="B28" s="533" t="s">
        <v>79</v>
      </c>
      <c r="C28" s="533"/>
      <c r="D28" s="370"/>
      <c r="E28" s="370"/>
      <c r="F28" s="370"/>
      <c r="G28" s="368"/>
      <c r="H28" s="368"/>
      <c r="I28" s="368"/>
      <c r="J28" s="368"/>
    </row>
    <row r="29" spans="1:9" ht="21" customHeight="1">
      <c r="A29" s="371"/>
      <c r="B29" s="524" t="s">
        <v>36</v>
      </c>
      <c r="C29" s="525"/>
      <c r="D29" s="522" t="s">
        <v>360</v>
      </c>
      <c r="E29" s="523"/>
      <c r="F29" s="527" t="s">
        <v>687</v>
      </c>
      <c r="G29" s="527"/>
      <c r="H29" s="527"/>
      <c r="I29" s="528"/>
    </row>
    <row r="30" spans="1:9" ht="21" customHeight="1">
      <c r="A30" s="371"/>
      <c r="B30" s="490"/>
      <c r="C30" s="491"/>
      <c r="D30" s="474" t="s">
        <v>688</v>
      </c>
      <c r="E30" s="475"/>
      <c r="F30" s="475"/>
      <c r="G30" s="475"/>
      <c r="H30" s="475"/>
      <c r="I30" s="476"/>
    </row>
    <row r="31" spans="1:9" ht="21" customHeight="1">
      <c r="A31" s="371"/>
      <c r="B31" s="488" t="s">
        <v>303</v>
      </c>
      <c r="C31" s="489"/>
      <c r="D31" s="471" t="s">
        <v>689</v>
      </c>
      <c r="E31" s="472"/>
      <c r="F31" s="472"/>
      <c r="G31" s="472"/>
      <c r="H31" s="472"/>
      <c r="I31" s="473"/>
    </row>
    <row r="32" spans="1:9" ht="21" customHeight="1">
      <c r="A32" s="371"/>
      <c r="B32" s="488" t="s">
        <v>240</v>
      </c>
      <c r="C32" s="489"/>
      <c r="D32" s="471" t="s">
        <v>690</v>
      </c>
      <c r="E32" s="472"/>
      <c r="F32" s="472"/>
      <c r="G32" s="472"/>
      <c r="H32" s="472"/>
      <c r="I32" s="473"/>
    </row>
    <row r="33" spans="1:13" ht="21" customHeight="1">
      <c r="A33" s="371"/>
      <c r="B33" s="488" t="s">
        <v>77</v>
      </c>
      <c r="C33" s="489"/>
      <c r="D33" s="359" t="s">
        <v>357</v>
      </c>
      <c r="E33" s="536" t="s">
        <v>691</v>
      </c>
      <c r="F33" s="536"/>
      <c r="G33" s="536"/>
      <c r="H33" s="536"/>
      <c r="I33" s="537"/>
      <c r="K33" s="372"/>
      <c r="L33" s="372"/>
      <c r="M33" s="372"/>
    </row>
    <row r="34" spans="1:13" ht="21" customHeight="1">
      <c r="A34" s="371"/>
      <c r="B34" s="490"/>
      <c r="C34" s="491"/>
      <c r="D34" s="474" t="s">
        <v>692</v>
      </c>
      <c r="E34" s="475"/>
      <c r="F34" s="475"/>
      <c r="G34" s="475"/>
      <c r="H34" s="475"/>
      <c r="I34" s="476"/>
      <c r="K34" s="372"/>
      <c r="L34" s="372"/>
      <c r="M34" s="372"/>
    </row>
    <row r="35" spans="1:13" ht="21" customHeight="1">
      <c r="A35" s="371"/>
      <c r="B35" s="543" t="s">
        <v>304</v>
      </c>
      <c r="C35" s="496"/>
      <c r="D35" s="485" t="s">
        <v>693</v>
      </c>
      <c r="E35" s="486"/>
      <c r="F35" s="486"/>
      <c r="G35" s="486"/>
      <c r="H35" s="486"/>
      <c r="I35" s="504"/>
      <c r="J35" s="368"/>
      <c r="K35" s="372"/>
      <c r="L35" s="372"/>
      <c r="M35" s="372"/>
    </row>
    <row r="36" spans="1:13" ht="21" customHeight="1">
      <c r="A36" s="371"/>
      <c r="B36" s="488" t="s">
        <v>71</v>
      </c>
      <c r="C36" s="489"/>
      <c r="D36" s="479" t="s">
        <v>37</v>
      </c>
      <c r="E36" s="480"/>
      <c r="F36" s="481"/>
      <c r="G36" s="515" t="s">
        <v>694</v>
      </c>
      <c r="H36" s="516"/>
      <c r="I36" s="517"/>
      <c r="J36" s="368"/>
      <c r="K36" s="372"/>
      <c r="L36" s="372"/>
      <c r="M36" s="372"/>
    </row>
    <row r="37" spans="1:9" ht="21" customHeight="1">
      <c r="A37" s="371"/>
      <c r="B37" s="510"/>
      <c r="C37" s="511"/>
      <c r="D37" s="479" t="s">
        <v>73</v>
      </c>
      <c r="E37" s="480"/>
      <c r="F37" s="481"/>
      <c r="G37" s="515" t="s">
        <v>695</v>
      </c>
      <c r="H37" s="516"/>
      <c r="I37" s="517"/>
    </row>
    <row r="38" spans="1:9" ht="21" customHeight="1">
      <c r="A38" s="371"/>
      <c r="B38" s="510"/>
      <c r="C38" s="511"/>
      <c r="D38" s="479" t="s">
        <v>352</v>
      </c>
      <c r="E38" s="480"/>
      <c r="F38" s="481"/>
      <c r="G38" s="482"/>
      <c r="H38" s="483"/>
      <c r="I38" s="484"/>
    </row>
    <row r="39" spans="1:9" ht="21" customHeight="1">
      <c r="A39" s="371"/>
      <c r="B39" s="490"/>
      <c r="C39" s="491"/>
      <c r="D39" s="540" t="s">
        <v>72</v>
      </c>
      <c r="E39" s="541"/>
      <c r="F39" s="542"/>
      <c r="G39" s="360" t="s">
        <v>358</v>
      </c>
      <c r="H39" s="534" t="s">
        <v>682</v>
      </c>
      <c r="I39" s="535"/>
    </row>
    <row r="40" spans="1:9" ht="21" customHeight="1">
      <c r="A40" s="371"/>
      <c r="B40" s="509" t="s">
        <v>294</v>
      </c>
      <c r="C40" s="496"/>
      <c r="D40" s="485" t="s">
        <v>675</v>
      </c>
      <c r="E40" s="486"/>
      <c r="F40" s="486"/>
      <c r="G40" s="373" t="s">
        <v>359</v>
      </c>
      <c r="H40" s="486" t="s">
        <v>674</v>
      </c>
      <c r="I40" s="504"/>
    </row>
    <row r="41" spans="1:9" ht="45" customHeight="1" thickBot="1">
      <c r="A41" s="371"/>
      <c r="B41" s="551" t="s">
        <v>573</v>
      </c>
      <c r="C41" s="552"/>
      <c r="D41" s="553" t="s">
        <v>685</v>
      </c>
      <c r="E41" s="554"/>
      <c r="F41" s="374" t="s">
        <v>696</v>
      </c>
      <c r="G41" s="375" t="s">
        <v>359</v>
      </c>
      <c r="H41" s="376" t="s">
        <v>697</v>
      </c>
      <c r="I41" s="377" t="s">
        <v>698</v>
      </c>
    </row>
    <row r="42" spans="1:11" ht="21" customHeight="1">
      <c r="A42" s="371"/>
      <c r="B42" s="378"/>
      <c r="C42" s="378"/>
      <c r="D42" s="379"/>
      <c r="E42" s="379"/>
      <c r="F42" s="380"/>
      <c r="G42" s="381"/>
      <c r="H42" s="382"/>
      <c r="I42" s="383"/>
      <c r="J42" s="368"/>
      <c r="K42" s="372"/>
    </row>
    <row r="43" spans="1:9" ht="21" customHeight="1" thickBot="1">
      <c r="A43" s="371"/>
      <c r="B43" s="538" t="s">
        <v>467</v>
      </c>
      <c r="C43" s="538"/>
      <c r="D43" s="538"/>
      <c r="E43" s="538"/>
      <c r="F43" s="538"/>
      <c r="G43" s="384"/>
      <c r="H43" s="385"/>
      <c r="I43" s="386"/>
    </row>
    <row r="44" spans="1:13" ht="36" customHeight="1">
      <c r="A44" s="371"/>
      <c r="B44" s="477" t="s">
        <v>403</v>
      </c>
      <c r="C44" s="478"/>
      <c r="D44" s="544">
        <v>2799300104</v>
      </c>
      <c r="E44" s="545"/>
      <c r="F44" s="546"/>
      <c r="G44" s="539" t="s">
        <v>386</v>
      </c>
      <c r="H44" s="478"/>
      <c r="I44" s="387" t="s">
        <v>699</v>
      </c>
      <c r="K44" s="304"/>
      <c r="L44" s="304"/>
      <c r="M44" s="304"/>
    </row>
    <row r="45" spans="1:13" ht="18" customHeight="1">
      <c r="A45" s="371"/>
      <c r="B45" s="547" t="s">
        <v>639</v>
      </c>
      <c r="C45" s="548"/>
      <c r="D45" s="456" t="s">
        <v>636</v>
      </c>
      <c r="E45" s="457"/>
      <c r="F45" s="457"/>
      <c r="G45" s="458" t="s">
        <v>637</v>
      </c>
      <c r="H45" s="459"/>
      <c r="I45" s="460"/>
      <c r="K45" s="304"/>
      <c r="L45" s="304"/>
      <c r="M45" s="304"/>
    </row>
    <row r="46" spans="1:13" ht="22.5" customHeight="1">
      <c r="A46" s="371"/>
      <c r="B46" s="549"/>
      <c r="C46" s="550"/>
      <c r="D46" s="450" t="s">
        <v>685</v>
      </c>
      <c r="E46" s="451"/>
      <c r="F46" s="388" t="s">
        <v>696</v>
      </c>
      <c r="G46" s="450" t="s">
        <v>700</v>
      </c>
      <c r="H46" s="451"/>
      <c r="I46" s="389" t="s">
        <v>838</v>
      </c>
      <c r="K46" s="304"/>
      <c r="L46" s="304"/>
      <c r="M46" s="304"/>
    </row>
    <row r="47" spans="1:13" ht="45" customHeight="1">
      <c r="A47" s="371"/>
      <c r="B47" s="463" t="s">
        <v>305</v>
      </c>
      <c r="C47" s="464"/>
      <c r="D47" s="465"/>
      <c r="E47" s="466"/>
      <c r="F47" s="466"/>
      <c r="G47" s="467" t="s">
        <v>377</v>
      </c>
      <c r="H47" s="468"/>
      <c r="I47" s="390"/>
      <c r="K47" s="304"/>
      <c r="L47" s="304"/>
      <c r="M47" s="304"/>
    </row>
    <row r="48" spans="1:13" ht="18" customHeight="1">
      <c r="A48" s="371"/>
      <c r="B48" s="452" t="s">
        <v>640</v>
      </c>
      <c r="C48" s="453"/>
      <c r="D48" s="456" t="s">
        <v>636</v>
      </c>
      <c r="E48" s="457"/>
      <c r="F48" s="457"/>
      <c r="G48" s="458" t="s">
        <v>637</v>
      </c>
      <c r="H48" s="459"/>
      <c r="I48" s="460"/>
      <c r="K48" s="304"/>
      <c r="L48" s="304"/>
      <c r="M48" s="304"/>
    </row>
    <row r="49" spans="1:13" ht="22.5" customHeight="1" thickBot="1">
      <c r="A49" s="371"/>
      <c r="B49" s="454"/>
      <c r="C49" s="455"/>
      <c r="D49" s="461"/>
      <c r="E49" s="462"/>
      <c r="F49" s="391"/>
      <c r="G49" s="461"/>
      <c r="H49" s="462"/>
      <c r="I49" s="392"/>
      <c r="K49" s="304"/>
      <c r="L49" s="304"/>
      <c r="M49" s="304"/>
    </row>
  </sheetData>
  <sheetProtection/>
  <mergeCells count="78">
    <mergeCell ref="B45:C46"/>
    <mergeCell ref="B40:C40"/>
    <mergeCell ref="D36:F36"/>
    <mergeCell ref="G36:I36"/>
    <mergeCell ref="D37:F37"/>
    <mergeCell ref="G37:I37"/>
    <mergeCell ref="G45:I45"/>
    <mergeCell ref="D45:F45"/>
    <mergeCell ref="B41:C41"/>
    <mergeCell ref="D41:E41"/>
    <mergeCell ref="D32:I32"/>
    <mergeCell ref="B43:F43"/>
    <mergeCell ref="G44:H44"/>
    <mergeCell ref="F29:I29"/>
    <mergeCell ref="B29:C30"/>
    <mergeCell ref="D39:F39"/>
    <mergeCell ref="B35:C35"/>
    <mergeCell ref="D35:I35"/>
    <mergeCell ref="D44:F44"/>
    <mergeCell ref="D24:E24"/>
    <mergeCell ref="B28:C28"/>
    <mergeCell ref="D17:I17"/>
    <mergeCell ref="H39:I39"/>
    <mergeCell ref="H22:I22"/>
    <mergeCell ref="E18:I18"/>
    <mergeCell ref="D29:E29"/>
    <mergeCell ref="E33:I33"/>
    <mergeCell ref="D34:I34"/>
    <mergeCell ref="D23:F23"/>
    <mergeCell ref="H23:I23"/>
    <mergeCell ref="B25:C25"/>
    <mergeCell ref="B17:C17"/>
    <mergeCell ref="B20:C22"/>
    <mergeCell ref="D15:E15"/>
    <mergeCell ref="B15:C16"/>
    <mergeCell ref="G21:I21"/>
    <mergeCell ref="F15:I15"/>
    <mergeCell ref="B23:C23"/>
    <mergeCell ref="F24:I24"/>
    <mergeCell ref="B10:I10"/>
    <mergeCell ref="D22:F22"/>
    <mergeCell ref="D21:F21"/>
    <mergeCell ref="B9:I9"/>
    <mergeCell ref="B12:I12"/>
    <mergeCell ref="B11:I11"/>
    <mergeCell ref="D16:I16"/>
    <mergeCell ref="D19:I19"/>
    <mergeCell ref="G20:I20"/>
    <mergeCell ref="A2:I2"/>
    <mergeCell ref="D20:F20"/>
    <mergeCell ref="B18:C19"/>
    <mergeCell ref="A15:A22"/>
    <mergeCell ref="B8:I8"/>
    <mergeCell ref="H40:I40"/>
    <mergeCell ref="D25:I25"/>
    <mergeCell ref="B32:C32"/>
    <mergeCell ref="B24:C24"/>
    <mergeCell ref="B36:C39"/>
    <mergeCell ref="B26:F26"/>
    <mergeCell ref="D31:I31"/>
    <mergeCell ref="D30:I30"/>
    <mergeCell ref="B44:C44"/>
    <mergeCell ref="D38:F38"/>
    <mergeCell ref="G38:I38"/>
    <mergeCell ref="D40:F40"/>
    <mergeCell ref="B27:F27"/>
    <mergeCell ref="B31:C31"/>
    <mergeCell ref="B33:C34"/>
    <mergeCell ref="D46:E46"/>
    <mergeCell ref="B48:C49"/>
    <mergeCell ref="D48:F48"/>
    <mergeCell ref="G48:I48"/>
    <mergeCell ref="G49:H49"/>
    <mergeCell ref="B47:C47"/>
    <mergeCell ref="D47:F47"/>
    <mergeCell ref="G47:H47"/>
    <mergeCell ref="D49:E49"/>
    <mergeCell ref="G46:H4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 ref="G22" r:id="rId2" display="http://"/>
    <hyperlink ref="G21" r:id="rId3" display="office@healthcare-link.co.jp"/>
    <hyperlink ref="H22" r:id="rId4" display="www.healthcare-link.co.jp"/>
    <hyperlink ref="H39" r:id="rId5" display="www.healthcare-link.co.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6"/>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showGridLines="0" view="pageBreakPreview" zoomScale="90" zoomScaleNormal="85" zoomScaleSheetLayoutView="90" workbookViewId="0" topLeftCell="A34">
      <selection activeCell="G36" sqref="G36:K36"/>
    </sheetView>
  </sheetViews>
  <sheetFormatPr defaultColWidth="11.75390625" defaultRowHeight="22.5" customHeight="1"/>
  <cols>
    <col min="1" max="1" width="2.50390625" style="96" customWidth="1"/>
    <col min="2" max="2" width="9.375" style="3" customWidth="1"/>
    <col min="3" max="3" width="15.625" style="86" customWidth="1"/>
    <col min="4" max="6" width="7.875" style="86" customWidth="1"/>
    <col min="7" max="7" width="8.00390625" style="86" customWidth="1"/>
    <col min="8" max="8" width="7.875" style="86" customWidth="1"/>
    <col min="9" max="9" width="10.25390625" style="86" customWidth="1"/>
    <col min="10" max="10" width="7.875" style="86" customWidth="1"/>
    <col min="11" max="11" width="16.125" style="86" customWidth="1"/>
    <col min="12" max="12" width="3.375" style="86" customWidth="1"/>
    <col min="13" max="15" width="13.00390625" style="86" customWidth="1"/>
    <col min="16" max="16384" width="11.75390625" style="86" customWidth="1"/>
  </cols>
  <sheetData>
    <row r="1" spans="1:11" ht="21" customHeight="1" thickBot="1">
      <c r="A1" s="14" t="s">
        <v>80</v>
      </c>
      <c r="B1" s="573" t="s">
        <v>84</v>
      </c>
      <c r="C1" s="573"/>
      <c r="D1" s="573"/>
      <c r="E1" s="573"/>
      <c r="F1" s="573"/>
      <c r="G1" s="573"/>
      <c r="H1" s="573"/>
      <c r="I1" s="573"/>
      <c r="J1" s="573"/>
      <c r="K1" s="573"/>
    </row>
    <row r="2" spans="2:11" ht="21" customHeight="1">
      <c r="B2" s="569" t="s">
        <v>81</v>
      </c>
      <c r="C2" s="99" t="s">
        <v>242</v>
      </c>
      <c r="D2" s="100" t="s">
        <v>701</v>
      </c>
      <c r="E2" s="101" t="s">
        <v>243</v>
      </c>
      <c r="F2" s="201" t="s">
        <v>702</v>
      </c>
      <c r="G2" s="561" t="s">
        <v>350</v>
      </c>
      <c r="H2" s="562"/>
      <c r="I2" s="202" t="s">
        <v>702</v>
      </c>
      <c r="J2" s="102"/>
      <c r="K2" s="103"/>
    </row>
    <row r="3" spans="2:11" ht="21" customHeight="1">
      <c r="B3" s="559"/>
      <c r="C3" s="104" t="s">
        <v>252</v>
      </c>
      <c r="D3" s="113" t="s">
        <v>685</v>
      </c>
      <c r="E3" s="577" t="s">
        <v>703</v>
      </c>
      <c r="F3" s="577"/>
      <c r="G3" s="577"/>
      <c r="H3" s="105" t="s">
        <v>302</v>
      </c>
      <c r="I3" s="106" t="s">
        <v>685</v>
      </c>
      <c r="J3" s="577" t="s">
        <v>704</v>
      </c>
      <c r="K3" s="578"/>
    </row>
    <row r="4" spans="2:11" ht="21" customHeight="1">
      <c r="B4" s="560"/>
      <c r="C4" s="107" t="s">
        <v>86</v>
      </c>
      <c r="D4" s="570">
        <v>2620.4</v>
      </c>
      <c r="E4" s="571"/>
      <c r="F4" s="108" t="s">
        <v>244</v>
      </c>
      <c r="G4" s="108"/>
      <c r="H4" s="108"/>
      <c r="I4" s="108"/>
      <c r="J4" s="108"/>
      <c r="K4" s="109"/>
    </row>
    <row r="5" spans="2:11" ht="21" customHeight="1">
      <c r="B5" s="558" t="s">
        <v>82</v>
      </c>
      <c r="C5" s="110" t="s">
        <v>242</v>
      </c>
      <c r="D5" s="111" t="s">
        <v>705</v>
      </c>
      <c r="E5" s="71" t="s">
        <v>243</v>
      </c>
      <c r="F5" s="113" t="s">
        <v>706</v>
      </c>
      <c r="G5" s="574" t="s">
        <v>350</v>
      </c>
      <c r="H5" s="575"/>
      <c r="I5" s="113"/>
      <c r="J5" s="68"/>
      <c r="K5" s="69"/>
    </row>
    <row r="6" spans="2:11" ht="21" customHeight="1">
      <c r="B6" s="559"/>
      <c r="C6" s="75" t="s">
        <v>252</v>
      </c>
      <c r="D6" s="113"/>
      <c r="E6" s="577"/>
      <c r="F6" s="577"/>
      <c r="G6" s="577"/>
      <c r="H6" s="105" t="s">
        <v>302</v>
      </c>
      <c r="I6" s="106"/>
      <c r="J6" s="577"/>
      <c r="K6" s="578"/>
    </row>
    <row r="7" spans="2:11" ht="21" customHeight="1">
      <c r="B7" s="559"/>
      <c r="C7" s="110" t="s">
        <v>245</v>
      </c>
      <c r="D7" s="572">
        <v>2603.5</v>
      </c>
      <c r="E7" s="571"/>
      <c r="F7" s="622" t="s">
        <v>503</v>
      </c>
      <c r="G7" s="622"/>
      <c r="H7" s="622"/>
      <c r="I7" s="576">
        <v>1967.4</v>
      </c>
      <c r="J7" s="576"/>
      <c r="K7" s="112" t="s">
        <v>308</v>
      </c>
    </row>
    <row r="8" spans="2:11" ht="21" customHeight="1">
      <c r="B8" s="559"/>
      <c r="C8" s="110" t="s">
        <v>248</v>
      </c>
      <c r="D8" s="113" t="s">
        <v>685</v>
      </c>
      <c r="E8" s="577" t="s">
        <v>707</v>
      </c>
      <c r="F8" s="577"/>
      <c r="G8" s="628"/>
      <c r="H8" s="623" t="s">
        <v>354</v>
      </c>
      <c r="I8" s="624"/>
      <c r="J8" s="625" t="s">
        <v>708</v>
      </c>
      <c r="K8" s="626"/>
    </row>
    <row r="9" spans="2:11" ht="21" customHeight="1">
      <c r="B9" s="559"/>
      <c r="C9" s="110" t="s">
        <v>83</v>
      </c>
      <c r="D9" s="567" t="s">
        <v>709</v>
      </c>
      <c r="E9" s="568"/>
      <c r="F9" s="563" t="s">
        <v>306</v>
      </c>
      <c r="G9" s="563"/>
      <c r="H9" s="579"/>
      <c r="I9" s="579"/>
      <c r="J9" s="579"/>
      <c r="K9" s="580"/>
    </row>
    <row r="10" spans="2:11" ht="21" customHeight="1">
      <c r="B10" s="559"/>
      <c r="C10" s="110" t="s">
        <v>246</v>
      </c>
      <c r="D10" s="616" t="s">
        <v>710</v>
      </c>
      <c r="E10" s="629"/>
      <c r="F10" s="563" t="s">
        <v>306</v>
      </c>
      <c r="G10" s="563"/>
      <c r="H10" s="579"/>
      <c r="I10" s="579"/>
      <c r="J10" s="579"/>
      <c r="K10" s="580"/>
    </row>
    <row r="11" spans="2:11" ht="21" customHeight="1">
      <c r="B11" s="559"/>
      <c r="C11" s="110" t="s">
        <v>247</v>
      </c>
      <c r="D11" s="114">
        <v>3</v>
      </c>
      <c r="E11" s="115" t="s">
        <v>329</v>
      </c>
      <c r="F11" s="116" t="s">
        <v>338</v>
      </c>
      <c r="G11" s="117">
        <v>3</v>
      </c>
      <c r="H11" s="118" t="s">
        <v>339</v>
      </c>
      <c r="I11" s="117"/>
      <c r="J11" s="119" t="s">
        <v>307</v>
      </c>
      <c r="K11" s="69"/>
    </row>
    <row r="12" spans="2:11" ht="21" customHeight="1">
      <c r="B12" s="560"/>
      <c r="C12" s="588" t="s">
        <v>300</v>
      </c>
      <c r="D12" s="589"/>
      <c r="E12" s="589"/>
      <c r="F12" s="589"/>
      <c r="G12" s="589"/>
      <c r="H12" s="590"/>
      <c r="I12" s="567"/>
      <c r="J12" s="587"/>
      <c r="K12" s="120"/>
    </row>
    <row r="13" spans="2:16" ht="21" customHeight="1">
      <c r="B13" s="555" t="s">
        <v>313</v>
      </c>
      <c r="C13" s="121" t="s">
        <v>249</v>
      </c>
      <c r="D13" s="122">
        <v>31</v>
      </c>
      <c r="E13" s="123" t="s">
        <v>394</v>
      </c>
      <c r="F13" s="564" t="s">
        <v>546</v>
      </c>
      <c r="G13" s="565"/>
      <c r="H13" s="565"/>
      <c r="I13" s="566"/>
      <c r="J13" s="303"/>
      <c r="K13" s="308">
        <v>29</v>
      </c>
      <c r="P13" s="3"/>
    </row>
    <row r="14" spans="2:16" ht="36" customHeight="1">
      <c r="B14" s="556"/>
      <c r="C14" s="81" t="s">
        <v>309</v>
      </c>
      <c r="D14" s="125" t="s">
        <v>250</v>
      </c>
      <c r="E14" s="125" t="s">
        <v>251</v>
      </c>
      <c r="F14" s="125" t="s">
        <v>85</v>
      </c>
      <c r="G14" s="125" t="s">
        <v>430</v>
      </c>
      <c r="H14" s="126" t="s">
        <v>336</v>
      </c>
      <c r="I14" s="126" t="s">
        <v>86</v>
      </c>
      <c r="J14" s="126" t="s">
        <v>433</v>
      </c>
      <c r="K14" s="127" t="s">
        <v>353</v>
      </c>
      <c r="P14" s="3"/>
    </row>
    <row r="15" spans="1:16" s="133" customFormat="1" ht="21" customHeight="1">
      <c r="A15" s="128"/>
      <c r="B15" s="556"/>
      <c r="C15" s="129" t="s">
        <v>711</v>
      </c>
      <c r="D15" s="130" t="s">
        <v>712</v>
      </c>
      <c r="E15" s="130" t="s">
        <v>712</v>
      </c>
      <c r="F15" s="130" t="s">
        <v>713</v>
      </c>
      <c r="G15" s="130" t="s">
        <v>713</v>
      </c>
      <c r="H15" s="130" t="s">
        <v>712</v>
      </c>
      <c r="I15" s="131">
        <v>13.1</v>
      </c>
      <c r="J15" s="131">
        <v>11</v>
      </c>
      <c r="K15" s="132" t="s">
        <v>714</v>
      </c>
      <c r="P15" s="134"/>
    </row>
    <row r="16" spans="1:16" s="133" customFormat="1" ht="21" customHeight="1">
      <c r="A16" s="128"/>
      <c r="B16" s="556"/>
      <c r="C16" s="129" t="s">
        <v>711</v>
      </c>
      <c r="D16" s="130" t="s">
        <v>712</v>
      </c>
      <c r="E16" s="130" t="s">
        <v>712</v>
      </c>
      <c r="F16" s="130" t="s">
        <v>713</v>
      </c>
      <c r="G16" s="130" t="s">
        <v>713</v>
      </c>
      <c r="H16" s="130" t="s">
        <v>712</v>
      </c>
      <c r="I16" s="131">
        <v>13.11</v>
      </c>
      <c r="J16" s="131">
        <v>18</v>
      </c>
      <c r="K16" s="132" t="s">
        <v>714</v>
      </c>
      <c r="P16" s="627"/>
    </row>
    <row r="17" spans="1:16" s="133" customFormat="1" ht="21" customHeight="1">
      <c r="A17" s="128"/>
      <c r="B17" s="556"/>
      <c r="C17" s="129"/>
      <c r="D17" s="130"/>
      <c r="E17" s="130"/>
      <c r="F17" s="130"/>
      <c r="G17" s="130"/>
      <c r="H17" s="130"/>
      <c r="I17" s="131"/>
      <c r="J17" s="131"/>
      <c r="K17" s="132"/>
      <c r="P17" s="627"/>
    </row>
    <row r="18" spans="1:16" s="133" customFormat="1" ht="21" customHeight="1">
      <c r="A18" s="128"/>
      <c r="B18" s="556"/>
      <c r="C18" s="129"/>
      <c r="D18" s="130"/>
      <c r="E18" s="130"/>
      <c r="F18" s="130"/>
      <c r="G18" s="130"/>
      <c r="H18" s="130"/>
      <c r="I18" s="131"/>
      <c r="J18" s="131"/>
      <c r="K18" s="132"/>
      <c r="P18" s="627"/>
    </row>
    <row r="19" spans="1:16" s="133" customFormat="1" ht="21" customHeight="1">
      <c r="A19" s="135"/>
      <c r="B19" s="556"/>
      <c r="C19" s="129"/>
      <c r="D19" s="130"/>
      <c r="E19" s="130"/>
      <c r="F19" s="136"/>
      <c r="G19" s="130"/>
      <c r="H19" s="130"/>
      <c r="I19" s="131"/>
      <c r="J19" s="131"/>
      <c r="K19" s="132"/>
      <c r="L19" s="137"/>
      <c r="M19" s="137"/>
      <c r="N19" s="137"/>
      <c r="O19" s="137"/>
      <c r="P19" s="138"/>
    </row>
    <row r="20" spans="1:16" s="133" customFormat="1" ht="21" customHeight="1">
      <c r="A20" s="135"/>
      <c r="B20" s="556"/>
      <c r="C20" s="129"/>
      <c r="D20" s="130"/>
      <c r="E20" s="130"/>
      <c r="F20" s="130"/>
      <c r="G20" s="130"/>
      <c r="H20" s="130"/>
      <c r="I20" s="131"/>
      <c r="J20" s="131"/>
      <c r="K20" s="132"/>
      <c r="L20" s="137"/>
      <c r="M20" s="137"/>
      <c r="N20" s="137"/>
      <c r="O20" s="137"/>
      <c r="P20" s="138"/>
    </row>
    <row r="21" spans="1:16" s="133" customFormat="1" ht="21" customHeight="1">
      <c r="A21" s="135"/>
      <c r="B21" s="556"/>
      <c r="C21" s="129"/>
      <c r="D21" s="130"/>
      <c r="E21" s="130"/>
      <c r="F21" s="130"/>
      <c r="G21" s="130"/>
      <c r="H21" s="130"/>
      <c r="I21" s="131"/>
      <c r="J21" s="131"/>
      <c r="K21" s="132"/>
      <c r="L21" s="137"/>
      <c r="M21" s="137"/>
      <c r="N21" s="137"/>
      <c r="O21" s="137"/>
      <c r="P21" s="138"/>
    </row>
    <row r="22" spans="1:16" s="133" customFormat="1" ht="21" customHeight="1">
      <c r="A22" s="135"/>
      <c r="B22" s="557"/>
      <c r="C22" s="129"/>
      <c r="D22" s="130"/>
      <c r="E22" s="130"/>
      <c r="F22" s="136"/>
      <c r="G22" s="130"/>
      <c r="H22" s="130"/>
      <c r="I22" s="131"/>
      <c r="J22" s="131"/>
      <c r="K22" s="132"/>
      <c r="L22" s="137"/>
      <c r="M22" s="137"/>
      <c r="N22" s="137"/>
      <c r="O22" s="137"/>
      <c r="P22" s="138"/>
    </row>
    <row r="23" spans="2:15" ht="21" customHeight="1">
      <c r="B23" s="558" t="s">
        <v>87</v>
      </c>
      <c r="C23" s="581" t="s">
        <v>415</v>
      </c>
      <c r="D23" s="618">
        <v>3</v>
      </c>
      <c r="E23" s="605" t="s">
        <v>412</v>
      </c>
      <c r="F23" s="565" t="s">
        <v>416</v>
      </c>
      <c r="G23" s="565"/>
      <c r="H23" s="565"/>
      <c r="I23" s="565"/>
      <c r="J23" s="117"/>
      <c r="K23" s="124" t="s">
        <v>413</v>
      </c>
      <c r="L23" s="97"/>
      <c r="M23" s="97"/>
      <c r="O23" s="87"/>
    </row>
    <row r="24" spans="2:13" ht="21" customHeight="1">
      <c r="B24" s="559"/>
      <c r="C24" s="582"/>
      <c r="D24" s="619"/>
      <c r="E24" s="606"/>
      <c r="F24" s="565" t="s">
        <v>414</v>
      </c>
      <c r="G24" s="565"/>
      <c r="H24" s="565"/>
      <c r="I24" s="565"/>
      <c r="J24" s="92">
        <v>3</v>
      </c>
      <c r="K24" s="124" t="s">
        <v>413</v>
      </c>
      <c r="M24" s="97"/>
    </row>
    <row r="25" spans="2:11" ht="21" customHeight="1">
      <c r="B25" s="559"/>
      <c r="C25" s="80" t="s">
        <v>88</v>
      </c>
      <c r="D25" s="140" t="s">
        <v>715</v>
      </c>
      <c r="E25" s="117">
        <v>3</v>
      </c>
      <c r="F25" s="141" t="s">
        <v>413</v>
      </c>
      <c r="G25" s="142"/>
      <c r="H25" s="117"/>
      <c r="I25" s="115" t="s">
        <v>413</v>
      </c>
      <c r="J25" s="115"/>
      <c r="K25" s="124"/>
    </row>
    <row r="26" spans="2:11" ht="36" customHeight="1">
      <c r="B26" s="559"/>
      <c r="C26" s="143" t="s">
        <v>89</v>
      </c>
      <c r="D26" s="142" t="s">
        <v>716</v>
      </c>
      <c r="E26" s="117">
        <v>2</v>
      </c>
      <c r="F26" s="141" t="s">
        <v>413</v>
      </c>
      <c r="G26" s="142"/>
      <c r="H26" s="117"/>
      <c r="I26" s="141" t="s">
        <v>413</v>
      </c>
      <c r="J26" s="66" t="s">
        <v>312</v>
      </c>
      <c r="K26" s="144"/>
    </row>
    <row r="27" spans="2:11" ht="21" customHeight="1">
      <c r="B27" s="559"/>
      <c r="C27" s="145" t="s">
        <v>90</v>
      </c>
      <c r="D27" s="91">
        <v>2</v>
      </c>
      <c r="E27" s="141" t="s">
        <v>413</v>
      </c>
      <c r="F27" s="300" t="s">
        <v>86</v>
      </c>
      <c r="G27" s="147">
        <v>70.62</v>
      </c>
      <c r="H27" s="115" t="s">
        <v>244</v>
      </c>
      <c r="I27" s="598" t="s">
        <v>552</v>
      </c>
      <c r="J27" s="599"/>
      <c r="K27" s="602" t="s">
        <v>706</v>
      </c>
    </row>
    <row r="28" spans="2:11" ht="21" customHeight="1">
      <c r="B28" s="559"/>
      <c r="C28" s="145" t="s">
        <v>547</v>
      </c>
      <c r="D28" s="91">
        <v>1</v>
      </c>
      <c r="E28" s="141" t="s">
        <v>413</v>
      </c>
      <c r="F28" s="300" t="s">
        <v>86</v>
      </c>
      <c r="G28" s="147">
        <v>67.8</v>
      </c>
      <c r="H28" s="115" t="s">
        <v>244</v>
      </c>
      <c r="I28" s="600"/>
      <c r="J28" s="601"/>
      <c r="K28" s="603"/>
    </row>
    <row r="29" spans="2:11" ht="21" customHeight="1">
      <c r="B29" s="559"/>
      <c r="C29" s="71" t="s">
        <v>91</v>
      </c>
      <c r="D29" s="616" t="s">
        <v>717</v>
      </c>
      <c r="E29" s="617"/>
      <c r="F29" s="617"/>
      <c r="G29" s="617"/>
      <c r="H29" s="117">
        <v>1</v>
      </c>
      <c r="I29" s="115" t="s">
        <v>413</v>
      </c>
      <c r="J29" s="68"/>
      <c r="K29" s="69"/>
    </row>
    <row r="30" spans="1:11" s="152" customFormat="1" ht="21" customHeight="1">
      <c r="A30" s="148"/>
      <c r="B30" s="559"/>
      <c r="C30" s="71" t="s">
        <v>253</v>
      </c>
      <c r="D30" s="149" t="s">
        <v>260</v>
      </c>
      <c r="E30" s="114">
        <v>1.83</v>
      </c>
      <c r="F30" s="108" t="s">
        <v>261</v>
      </c>
      <c r="G30" s="149" t="s">
        <v>262</v>
      </c>
      <c r="H30" s="150"/>
      <c r="I30" s="5" t="s">
        <v>261</v>
      </c>
      <c r="J30" s="68"/>
      <c r="K30" s="151"/>
    </row>
    <row r="31" spans="2:16" ht="21" customHeight="1">
      <c r="B31" s="559"/>
      <c r="C31" s="153" t="s">
        <v>295</v>
      </c>
      <c r="D31" s="596">
        <v>2</v>
      </c>
      <c r="E31" s="597"/>
      <c r="F31" s="115" t="s">
        <v>413</v>
      </c>
      <c r="G31" s="154"/>
      <c r="H31" s="594"/>
      <c r="I31" s="594"/>
      <c r="J31" s="594"/>
      <c r="K31" s="595"/>
      <c r="M31" s="3"/>
      <c r="N31" s="3"/>
      <c r="O31" s="3"/>
      <c r="P31" s="3"/>
    </row>
    <row r="32" spans="2:11" ht="21" customHeight="1">
      <c r="B32" s="559"/>
      <c r="C32" s="614" t="s">
        <v>296</v>
      </c>
      <c r="D32" s="155" t="s">
        <v>297</v>
      </c>
      <c r="E32" s="83" t="s">
        <v>706</v>
      </c>
      <c r="F32" s="155" t="s">
        <v>298</v>
      </c>
      <c r="G32" s="83" t="s">
        <v>706</v>
      </c>
      <c r="H32" s="155" t="s">
        <v>85</v>
      </c>
      <c r="I32" s="83" t="s">
        <v>706</v>
      </c>
      <c r="J32" s="156" t="s">
        <v>348</v>
      </c>
      <c r="K32" s="263" t="s">
        <v>706</v>
      </c>
    </row>
    <row r="33" spans="2:11" ht="21" customHeight="1">
      <c r="B33" s="559"/>
      <c r="C33" s="615"/>
      <c r="D33" s="155" t="s">
        <v>316</v>
      </c>
      <c r="E33" s="583" t="s">
        <v>718</v>
      </c>
      <c r="F33" s="584"/>
      <c r="G33" s="585" t="s">
        <v>378</v>
      </c>
      <c r="H33" s="586"/>
      <c r="I33" s="586"/>
      <c r="J33" s="586"/>
      <c r="K33" s="158" t="s">
        <v>719</v>
      </c>
    </row>
    <row r="34" spans="2:11" ht="21" customHeight="1">
      <c r="B34" s="560"/>
      <c r="C34" s="71" t="s">
        <v>45</v>
      </c>
      <c r="D34" s="591" t="s">
        <v>720</v>
      </c>
      <c r="E34" s="592"/>
      <c r="F34" s="592"/>
      <c r="G34" s="592"/>
      <c r="H34" s="592"/>
      <c r="I34" s="592"/>
      <c r="J34" s="592"/>
      <c r="K34" s="593"/>
    </row>
    <row r="35" spans="2:11" ht="21" customHeight="1">
      <c r="B35" s="555" t="s">
        <v>314</v>
      </c>
      <c r="C35" s="159" t="s">
        <v>92</v>
      </c>
      <c r="D35" s="160" t="s">
        <v>706</v>
      </c>
      <c r="E35" s="611" t="s">
        <v>93</v>
      </c>
      <c r="F35" s="630"/>
      <c r="G35" s="161" t="s">
        <v>706</v>
      </c>
      <c r="H35" s="631" t="s">
        <v>310</v>
      </c>
      <c r="I35" s="632"/>
      <c r="J35" s="162" t="s">
        <v>706</v>
      </c>
      <c r="K35" s="124"/>
    </row>
    <row r="36" spans="2:11" ht="36" customHeight="1">
      <c r="B36" s="559"/>
      <c r="C36" s="71" t="s">
        <v>311</v>
      </c>
      <c r="D36" s="160" t="s">
        <v>706</v>
      </c>
      <c r="E36" s="610" t="s">
        <v>315</v>
      </c>
      <c r="F36" s="611"/>
      <c r="G36" s="607"/>
      <c r="H36" s="608"/>
      <c r="I36" s="608"/>
      <c r="J36" s="608"/>
      <c r="K36" s="609"/>
    </row>
    <row r="37" spans="2:11" ht="21" customHeight="1" thickBot="1">
      <c r="B37" s="604"/>
      <c r="C37" s="67" t="s">
        <v>379</v>
      </c>
      <c r="D37" s="164" t="s">
        <v>706</v>
      </c>
      <c r="E37" s="612" t="s">
        <v>721</v>
      </c>
      <c r="F37" s="613"/>
      <c r="G37" s="165" t="s">
        <v>706</v>
      </c>
      <c r="H37" s="620" t="s">
        <v>405</v>
      </c>
      <c r="I37" s="621"/>
      <c r="J37" s="166">
        <v>2</v>
      </c>
      <c r="K37" s="167" t="s">
        <v>404</v>
      </c>
    </row>
    <row r="41" spans="8:11" ht="22.5" customHeight="1">
      <c r="H41" s="84"/>
      <c r="I41" s="84"/>
      <c r="J41" s="84"/>
      <c r="K41" s="84"/>
    </row>
  </sheetData>
  <sheetProtection/>
  <mergeCells count="49">
    <mergeCell ref="H37:I37"/>
    <mergeCell ref="F7:H7"/>
    <mergeCell ref="H8:I8"/>
    <mergeCell ref="J8:K8"/>
    <mergeCell ref="P16:P18"/>
    <mergeCell ref="E8:G8"/>
    <mergeCell ref="D10:E10"/>
    <mergeCell ref="E35:F35"/>
    <mergeCell ref="H35:I35"/>
    <mergeCell ref="B35:B37"/>
    <mergeCell ref="E23:E24"/>
    <mergeCell ref="F23:I23"/>
    <mergeCell ref="F24:I24"/>
    <mergeCell ref="G36:K36"/>
    <mergeCell ref="E36:F36"/>
    <mergeCell ref="E37:F37"/>
    <mergeCell ref="C32:C33"/>
    <mergeCell ref="D29:G29"/>
    <mergeCell ref="D23:D24"/>
    <mergeCell ref="C23:C24"/>
    <mergeCell ref="E33:F33"/>
    <mergeCell ref="G33:J33"/>
    <mergeCell ref="I12:J12"/>
    <mergeCell ref="C12:H12"/>
    <mergeCell ref="D34:K34"/>
    <mergeCell ref="H31:K31"/>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1"/>
  <sheetViews>
    <sheetView showGridLines="0" view="pageBreakPreview" zoomScale="90" zoomScaleNormal="85" zoomScaleSheetLayoutView="90" workbookViewId="0" topLeftCell="A118">
      <selection activeCell="E121" sqref="E121:I121"/>
    </sheetView>
  </sheetViews>
  <sheetFormatPr defaultColWidth="9.00390625" defaultRowHeight="13.5"/>
  <cols>
    <col min="1" max="3" width="2.625" style="2" customWidth="1"/>
    <col min="4" max="4" width="25.375" style="3" customWidth="1"/>
    <col min="5" max="5" width="15.125" style="86" customWidth="1"/>
    <col min="6" max="6" width="12.25390625" style="152" customWidth="1"/>
    <col min="7" max="7" width="12.375" style="86" customWidth="1"/>
    <col min="8" max="8" width="15.00390625" style="86" customWidth="1"/>
    <col min="9" max="9" width="15.00390625" style="3" customWidth="1"/>
    <col min="10" max="10" width="3.375" style="86" customWidth="1"/>
    <col min="11" max="11" width="13.00390625" style="86" customWidth="1"/>
    <col min="12" max="13" width="13.00390625" style="87" customWidth="1"/>
    <col min="14" max="16384" width="9.00390625" style="86" customWidth="1"/>
  </cols>
  <sheetData>
    <row r="1" spans="1:9" ht="21" customHeight="1">
      <c r="A1" s="168" t="s">
        <v>94</v>
      </c>
      <c r="B1" s="715" t="s">
        <v>95</v>
      </c>
      <c r="C1" s="715"/>
      <c r="D1" s="715"/>
      <c r="E1" s="715"/>
      <c r="F1" s="715"/>
      <c r="G1" s="715"/>
      <c r="H1" s="715"/>
      <c r="I1" s="715"/>
    </row>
    <row r="2" spans="1:9" ht="21" customHeight="1" thickBot="1">
      <c r="A2" s="169"/>
      <c r="B2" s="680" t="s">
        <v>96</v>
      </c>
      <c r="C2" s="680"/>
      <c r="D2" s="680"/>
      <c r="E2" s="95"/>
      <c r="F2" s="90"/>
      <c r="G2" s="95"/>
      <c r="H2" s="95"/>
      <c r="I2" s="25"/>
    </row>
    <row r="3" spans="2:9" ht="10.5" customHeight="1">
      <c r="B3" s="663" t="s">
        <v>97</v>
      </c>
      <c r="C3" s="664"/>
      <c r="D3" s="664"/>
      <c r="E3" s="665"/>
      <c r="F3" s="719" t="s">
        <v>722</v>
      </c>
      <c r="G3" s="720"/>
      <c r="H3" s="720"/>
      <c r="I3" s="721"/>
    </row>
    <row r="4" spans="2:9" ht="70.5" customHeight="1">
      <c r="B4" s="728"/>
      <c r="C4" s="729"/>
      <c r="D4" s="729"/>
      <c r="E4" s="730"/>
      <c r="F4" s="722"/>
      <c r="G4" s="723"/>
      <c r="H4" s="723"/>
      <c r="I4" s="724"/>
    </row>
    <row r="5" spans="2:9" ht="10.5" customHeight="1">
      <c r="B5" s="716" t="s">
        <v>274</v>
      </c>
      <c r="C5" s="717"/>
      <c r="D5" s="717"/>
      <c r="E5" s="718"/>
      <c r="F5" s="725" t="s">
        <v>723</v>
      </c>
      <c r="G5" s="726"/>
      <c r="H5" s="726"/>
      <c r="I5" s="727"/>
    </row>
    <row r="6" spans="2:9" ht="33.75" customHeight="1">
      <c r="B6" s="666"/>
      <c r="C6" s="667"/>
      <c r="D6" s="667"/>
      <c r="E6" s="668"/>
      <c r="F6" s="722"/>
      <c r="G6" s="723"/>
      <c r="H6" s="723"/>
      <c r="I6" s="724"/>
    </row>
    <row r="7" spans="2:9" ht="21" customHeight="1">
      <c r="B7" s="685" t="s">
        <v>254</v>
      </c>
      <c r="C7" s="686"/>
      <c r="D7" s="686"/>
      <c r="E7" s="333" t="s">
        <v>255</v>
      </c>
      <c r="F7" s="564" t="s">
        <v>399</v>
      </c>
      <c r="G7" s="565"/>
      <c r="H7" s="565"/>
      <c r="I7" s="660"/>
    </row>
    <row r="8" spans="2:9" ht="21" customHeight="1">
      <c r="B8" s="685" t="s">
        <v>340</v>
      </c>
      <c r="C8" s="686"/>
      <c r="D8" s="686"/>
      <c r="E8" s="301" t="s">
        <v>724</v>
      </c>
      <c r="F8" s="591"/>
      <c r="G8" s="592"/>
      <c r="H8" s="592"/>
      <c r="I8" s="593"/>
    </row>
    <row r="9" spans="2:9" ht="21" customHeight="1">
      <c r="B9" s="685" t="s">
        <v>98</v>
      </c>
      <c r="C9" s="686"/>
      <c r="D9" s="686"/>
      <c r="E9" s="301" t="s">
        <v>724</v>
      </c>
      <c r="F9" s="591"/>
      <c r="G9" s="592"/>
      <c r="H9" s="592"/>
      <c r="I9" s="593"/>
    </row>
    <row r="10" spans="2:9" ht="21" customHeight="1">
      <c r="B10" s="685" t="s">
        <v>366</v>
      </c>
      <c r="C10" s="686"/>
      <c r="D10" s="686"/>
      <c r="E10" s="301" t="s">
        <v>724</v>
      </c>
      <c r="F10" s="591"/>
      <c r="G10" s="592"/>
      <c r="H10" s="592"/>
      <c r="I10" s="593"/>
    </row>
    <row r="11" spans="2:13" ht="21" customHeight="1">
      <c r="B11" s="685" t="s">
        <v>387</v>
      </c>
      <c r="C11" s="686"/>
      <c r="D11" s="686"/>
      <c r="E11" s="301" t="s">
        <v>724</v>
      </c>
      <c r="F11" s="712"/>
      <c r="G11" s="713"/>
      <c r="H11" s="713"/>
      <c r="I11" s="714"/>
      <c r="K11" s="3"/>
      <c r="L11" s="647"/>
      <c r="M11" s="647"/>
    </row>
    <row r="12" spans="2:9" ht="21" customHeight="1">
      <c r="B12" s="740" t="s">
        <v>349</v>
      </c>
      <c r="C12" s="741"/>
      <c r="D12" s="741"/>
      <c r="E12" s="301" t="s">
        <v>724</v>
      </c>
      <c r="F12" s="591"/>
      <c r="G12" s="592"/>
      <c r="H12" s="592"/>
      <c r="I12" s="593"/>
    </row>
    <row r="13" spans="2:9" ht="42.75" customHeight="1">
      <c r="B13" s="170"/>
      <c r="C13" s="686" t="s">
        <v>330</v>
      </c>
      <c r="D13" s="686"/>
      <c r="E13" s="686"/>
      <c r="F13" s="709" t="s">
        <v>725</v>
      </c>
      <c r="G13" s="710"/>
      <c r="H13" s="710"/>
      <c r="I13" s="711"/>
    </row>
    <row r="14" spans="2:9" ht="21" customHeight="1">
      <c r="B14" s="171"/>
      <c r="C14" s="564" t="s">
        <v>383</v>
      </c>
      <c r="D14" s="565"/>
      <c r="E14" s="566"/>
      <c r="F14" s="591" t="s">
        <v>375</v>
      </c>
      <c r="G14" s="592"/>
      <c r="H14" s="592"/>
      <c r="I14" s="593"/>
    </row>
    <row r="15" spans="2:9" ht="21" customHeight="1">
      <c r="B15" s="685" t="s">
        <v>256</v>
      </c>
      <c r="C15" s="686"/>
      <c r="D15" s="686"/>
      <c r="E15" s="301" t="s">
        <v>726</v>
      </c>
      <c r="F15" s="591" t="s">
        <v>727</v>
      </c>
      <c r="G15" s="592"/>
      <c r="H15" s="592"/>
      <c r="I15" s="593"/>
    </row>
    <row r="16" spans="2:9" ht="21" customHeight="1">
      <c r="B16" s="685"/>
      <c r="C16" s="686"/>
      <c r="D16" s="686"/>
      <c r="E16" s="333" t="s">
        <v>264</v>
      </c>
      <c r="F16" s="591" t="s">
        <v>728</v>
      </c>
      <c r="G16" s="592"/>
      <c r="H16" s="592"/>
      <c r="I16" s="593"/>
    </row>
    <row r="17" spans="2:9" ht="36" customHeight="1">
      <c r="B17" s="750" t="s">
        <v>275</v>
      </c>
      <c r="C17" s="741"/>
      <c r="D17" s="741"/>
      <c r="E17" s="741"/>
      <c r="F17" s="709" t="s">
        <v>301</v>
      </c>
      <c r="G17" s="738"/>
      <c r="H17" s="738"/>
      <c r="I17" s="739"/>
    </row>
    <row r="18" spans="2:9" ht="97.5" customHeight="1">
      <c r="B18" s="636" t="s">
        <v>497</v>
      </c>
      <c r="C18" s="637"/>
      <c r="D18" s="637"/>
      <c r="E18" s="575"/>
      <c r="F18" s="709" t="s">
        <v>729</v>
      </c>
      <c r="G18" s="738"/>
      <c r="H18" s="738"/>
      <c r="I18" s="739"/>
    </row>
    <row r="19" spans="2:15" ht="157.5" customHeight="1" thickBot="1">
      <c r="B19" s="633" t="s">
        <v>496</v>
      </c>
      <c r="C19" s="634"/>
      <c r="D19" s="634"/>
      <c r="E19" s="635"/>
      <c r="F19" s="747" t="s">
        <v>730</v>
      </c>
      <c r="G19" s="748"/>
      <c r="H19" s="748"/>
      <c r="I19" s="749"/>
      <c r="J19" s="3"/>
      <c r="K19" s="85"/>
      <c r="L19" s="85"/>
      <c r="M19" s="85"/>
      <c r="N19" s="85"/>
      <c r="O19" s="85"/>
    </row>
    <row r="20" ht="21" customHeight="1">
      <c r="F20" s="152" t="s">
        <v>375</v>
      </c>
    </row>
    <row r="21" spans="1:9" ht="21" customHeight="1" thickBot="1">
      <c r="A21" s="9"/>
      <c r="B21" s="751" t="s">
        <v>466</v>
      </c>
      <c r="C21" s="751"/>
      <c r="D21" s="751"/>
      <c r="E21" s="751"/>
      <c r="F21" s="751"/>
      <c r="G21" s="751"/>
      <c r="H21" s="751"/>
      <c r="I21" s="751"/>
    </row>
    <row r="22" spans="1:9" ht="123.75" customHeight="1">
      <c r="A22" s="9"/>
      <c r="B22" s="744" t="s">
        <v>432</v>
      </c>
      <c r="C22" s="745"/>
      <c r="D22" s="746"/>
      <c r="E22" s="752" t="s">
        <v>731</v>
      </c>
      <c r="F22" s="753"/>
      <c r="G22" s="753"/>
      <c r="H22" s="753"/>
      <c r="I22" s="754"/>
    </row>
    <row r="23" spans="1:9" ht="31.5" customHeight="1">
      <c r="A23" s="9"/>
      <c r="B23" s="758" t="s">
        <v>555</v>
      </c>
      <c r="C23" s="759"/>
      <c r="D23" s="338" t="s">
        <v>556</v>
      </c>
      <c r="E23" s="763" t="s">
        <v>732</v>
      </c>
      <c r="F23" s="761"/>
      <c r="G23" s="761"/>
      <c r="H23" s="761"/>
      <c r="I23" s="762"/>
    </row>
    <row r="24" spans="1:9" ht="31.5" customHeight="1">
      <c r="A24" s="9"/>
      <c r="B24" s="699"/>
      <c r="C24" s="700"/>
      <c r="D24" s="338" t="s">
        <v>557</v>
      </c>
      <c r="E24" s="763" t="s">
        <v>733</v>
      </c>
      <c r="F24" s="706"/>
      <c r="G24" s="706"/>
      <c r="H24" s="706"/>
      <c r="I24" s="707"/>
    </row>
    <row r="25" spans="1:9" ht="21" customHeight="1">
      <c r="A25" s="9"/>
      <c r="B25" s="699"/>
      <c r="C25" s="700"/>
      <c r="D25" s="338" t="s">
        <v>558</v>
      </c>
      <c r="E25" s="760" t="s">
        <v>734</v>
      </c>
      <c r="F25" s="761"/>
      <c r="G25" s="761"/>
      <c r="H25" s="761"/>
      <c r="I25" s="762"/>
    </row>
    <row r="26" spans="1:9" ht="21" customHeight="1">
      <c r="A26" s="9"/>
      <c r="B26" s="699"/>
      <c r="C26" s="700"/>
      <c r="D26" s="338" t="s">
        <v>559</v>
      </c>
      <c r="E26" s="760" t="s">
        <v>735</v>
      </c>
      <c r="F26" s="761"/>
      <c r="G26" s="761"/>
      <c r="H26" s="761"/>
      <c r="I26" s="762"/>
    </row>
    <row r="27" spans="1:9" ht="31.5" customHeight="1">
      <c r="A27" s="9"/>
      <c r="B27" s="699"/>
      <c r="C27" s="700"/>
      <c r="D27" s="338" t="s">
        <v>560</v>
      </c>
      <c r="E27" s="340" t="s">
        <v>706</v>
      </c>
      <c r="F27" s="706" t="s">
        <v>736</v>
      </c>
      <c r="G27" s="706"/>
      <c r="H27" s="706"/>
      <c r="I27" s="707"/>
    </row>
    <row r="28" spans="1:9" ht="31.5" customHeight="1">
      <c r="A28" s="9"/>
      <c r="B28" s="697"/>
      <c r="C28" s="698"/>
      <c r="D28" s="338" t="s">
        <v>561</v>
      </c>
      <c r="E28" s="340" t="s">
        <v>706</v>
      </c>
      <c r="F28" s="706" t="s">
        <v>737</v>
      </c>
      <c r="G28" s="706"/>
      <c r="H28" s="706"/>
      <c r="I28" s="707"/>
    </row>
    <row r="29" spans="1:9" ht="41.25" customHeight="1">
      <c r="A29" s="9"/>
      <c r="B29" s="695" t="s">
        <v>562</v>
      </c>
      <c r="C29" s="696"/>
      <c r="D29" s="338" t="s">
        <v>564</v>
      </c>
      <c r="E29" s="763" t="s">
        <v>738</v>
      </c>
      <c r="F29" s="706"/>
      <c r="G29" s="706"/>
      <c r="H29" s="706"/>
      <c r="I29" s="707"/>
    </row>
    <row r="30" spans="1:9" ht="31.5" customHeight="1">
      <c r="A30" s="9"/>
      <c r="B30" s="699"/>
      <c r="C30" s="700"/>
      <c r="D30" s="338" t="s">
        <v>565</v>
      </c>
      <c r="E30" s="763" t="s">
        <v>739</v>
      </c>
      <c r="F30" s="706"/>
      <c r="G30" s="706"/>
      <c r="H30" s="706"/>
      <c r="I30" s="707"/>
    </row>
    <row r="31" spans="1:9" ht="31.5" customHeight="1">
      <c r="A31" s="9"/>
      <c r="B31" s="697"/>
      <c r="C31" s="698"/>
      <c r="D31" s="338" t="s">
        <v>566</v>
      </c>
      <c r="E31" s="340" t="s">
        <v>706</v>
      </c>
      <c r="F31" s="706" t="s">
        <v>740</v>
      </c>
      <c r="G31" s="706"/>
      <c r="H31" s="706"/>
      <c r="I31" s="707"/>
    </row>
    <row r="32" spans="1:9" ht="31.5" customHeight="1">
      <c r="A32" s="9"/>
      <c r="B32" s="695" t="s">
        <v>567</v>
      </c>
      <c r="C32" s="696"/>
      <c r="D32" s="338" t="s">
        <v>568</v>
      </c>
      <c r="E32" s="340" t="s">
        <v>706</v>
      </c>
      <c r="F32" s="706" t="s">
        <v>741</v>
      </c>
      <c r="G32" s="706"/>
      <c r="H32" s="706"/>
      <c r="I32" s="707"/>
    </row>
    <row r="33" spans="1:9" ht="31.5" customHeight="1">
      <c r="A33" s="9"/>
      <c r="B33" s="697"/>
      <c r="C33" s="698"/>
      <c r="D33" s="338" t="s">
        <v>569</v>
      </c>
      <c r="E33" s="763" t="s">
        <v>742</v>
      </c>
      <c r="F33" s="706"/>
      <c r="G33" s="706"/>
      <c r="H33" s="706"/>
      <c r="I33" s="707"/>
    </row>
    <row r="34" spans="1:9" ht="84.75" customHeight="1">
      <c r="A34" s="9"/>
      <c r="B34" s="742" t="s">
        <v>424</v>
      </c>
      <c r="C34" s="706"/>
      <c r="D34" s="743"/>
      <c r="E34" s="755" t="s">
        <v>743</v>
      </c>
      <c r="F34" s="756"/>
      <c r="G34" s="756"/>
      <c r="H34" s="756"/>
      <c r="I34" s="757"/>
    </row>
    <row r="35" spans="1:11" ht="31.5" customHeight="1">
      <c r="A35" s="9"/>
      <c r="B35" s="742" t="s">
        <v>407</v>
      </c>
      <c r="C35" s="706"/>
      <c r="D35" s="743"/>
      <c r="E35" s="755" t="s">
        <v>744</v>
      </c>
      <c r="F35" s="756"/>
      <c r="G35" s="756"/>
      <c r="H35" s="756"/>
      <c r="I35" s="757"/>
      <c r="J35" s="3"/>
      <c r="K35" s="3"/>
    </row>
    <row r="36" spans="1:11" ht="36" customHeight="1">
      <c r="A36" s="9"/>
      <c r="B36" s="769" t="s">
        <v>436</v>
      </c>
      <c r="C36" s="765"/>
      <c r="D36" s="770"/>
      <c r="E36" s="64" t="s">
        <v>706</v>
      </c>
      <c r="F36" s="704"/>
      <c r="G36" s="704"/>
      <c r="H36" s="704"/>
      <c r="I36" s="705"/>
      <c r="J36" s="3"/>
      <c r="K36" s="3"/>
    </row>
    <row r="37" spans="2:9" ht="36" customHeight="1">
      <c r="B37" s="766" t="s">
        <v>99</v>
      </c>
      <c r="C37" s="767"/>
      <c r="D37" s="768"/>
      <c r="E37" s="342" t="s">
        <v>100</v>
      </c>
      <c r="F37" s="175" t="s">
        <v>746</v>
      </c>
      <c r="G37" s="172" t="s">
        <v>706</v>
      </c>
      <c r="H37" s="173"/>
      <c r="I37" s="174"/>
    </row>
    <row r="38" spans="2:9" ht="21" customHeight="1">
      <c r="B38" s="769"/>
      <c r="C38" s="765"/>
      <c r="D38" s="770"/>
      <c r="E38" s="703" t="s">
        <v>101</v>
      </c>
      <c r="F38" s="703"/>
      <c r="G38" s="175" t="s">
        <v>706</v>
      </c>
      <c r="H38" s="773"/>
      <c r="I38" s="774"/>
    </row>
    <row r="39" spans="2:9" ht="21" customHeight="1">
      <c r="B39" s="769"/>
      <c r="C39" s="765"/>
      <c r="D39" s="770"/>
      <c r="E39" s="703" t="s">
        <v>102</v>
      </c>
      <c r="F39" s="703"/>
      <c r="G39" s="176" t="s">
        <v>706</v>
      </c>
      <c r="H39" s="177"/>
      <c r="I39" s="178"/>
    </row>
    <row r="40" spans="2:9" ht="36" customHeight="1">
      <c r="B40" s="769"/>
      <c r="C40" s="765"/>
      <c r="D40" s="770"/>
      <c r="E40" s="343" t="s">
        <v>103</v>
      </c>
      <c r="F40" s="175"/>
      <c r="G40" s="175" t="s">
        <v>702</v>
      </c>
      <c r="H40" s="179"/>
      <c r="I40" s="180"/>
    </row>
    <row r="41" spans="2:9" ht="36" customHeight="1">
      <c r="B41" s="769"/>
      <c r="C41" s="765"/>
      <c r="D41" s="770"/>
      <c r="E41" s="338" t="s">
        <v>104</v>
      </c>
      <c r="F41" s="175"/>
      <c r="G41" s="175" t="s">
        <v>702</v>
      </c>
      <c r="H41" s="179"/>
      <c r="I41" s="180"/>
    </row>
    <row r="42" spans="2:9" ht="36" customHeight="1">
      <c r="B42" s="769"/>
      <c r="C42" s="765"/>
      <c r="D42" s="770"/>
      <c r="E42" s="338" t="s">
        <v>105</v>
      </c>
      <c r="F42" s="336"/>
      <c r="G42" s="176" t="s">
        <v>706</v>
      </c>
      <c r="H42" s="177"/>
      <c r="I42" s="178"/>
    </row>
    <row r="43" spans="2:9" ht="36" customHeight="1">
      <c r="B43" s="769"/>
      <c r="C43" s="765"/>
      <c r="D43" s="770"/>
      <c r="E43" s="181" t="s">
        <v>542</v>
      </c>
      <c r="F43" s="338"/>
      <c r="G43" s="182" t="s">
        <v>706</v>
      </c>
      <c r="H43" s="179"/>
      <c r="I43" s="180"/>
    </row>
    <row r="44" spans="2:9" ht="36" customHeight="1">
      <c r="B44" s="769"/>
      <c r="C44" s="765"/>
      <c r="D44" s="770"/>
      <c r="E44" s="181" t="s">
        <v>630</v>
      </c>
      <c r="F44" s="338"/>
      <c r="G44" s="329" t="s">
        <v>706</v>
      </c>
      <c r="H44" s="173"/>
      <c r="I44" s="174"/>
    </row>
    <row r="45" spans="2:9" ht="36" customHeight="1">
      <c r="B45" s="769"/>
      <c r="C45" s="765"/>
      <c r="D45" s="770"/>
      <c r="E45" s="344" t="s">
        <v>577</v>
      </c>
      <c r="F45" s="338"/>
      <c r="G45" s="172" t="s">
        <v>702</v>
      </c>
      <c r="H45" s="173"/>
      <c r="I45" s="174"/>
    </row>
    <row r="46" spans="2:9" ht="36" customHeight="1">
      <c r="B46" s="769"/>
      <c r="C46" s="765"/>
      <c r="D46" s="770"/>
      <c r="E46" s="344" t="s">
        <v>578</v>
      </c>
      <c r="F46" s="338"/>
      <c r="G46" s="172" t="s">
        <v>702</v>
      </c>
      <c r="H46" s="173"/>
      <c r="I46" s="174"/>
    </row>
    <row r="47" spans="2:9" ht="21" customHeight="1">
      <c r="B47" s="769"/>
      <c r="C47" s="765"/>
      <c r="D47" s="770"/>
      <c r="E47" s="708" t="s">
        <v>587</v>
      </c>
      <c r="F47" s="708"/>
      <c r="G47" s="172" t="s">
        <v>702</v>
      </c>
      <c r="H47" s="173"/>
      <c r="I47" s="174"/>
    </row>
    <row r="48" spans="2:9" ht="21" customHeight="1">
      <c r="B48" s="769"/>
      <c r="C48" s="765"/>
      <c r="D48" s="770"/>
      <c r="E48" s="708" t="s">
        <v>580</v>
      </c>
      <c r="F48" s="708"/>
      <c r="G48" s="175" t="s">
        <v>702</v>
      </c>
      <c r="H48" s="773"/>
      <c r="I48" s="774"/>
    </row>
    <row r="49" spans="2:9" ht="36" customHeight="1">
      <c r="B49" s="769"/>
      <c r="C49" s="765"/>
      <c r="D49" s="770"/>
      <c r="E49" s="344" t="s">
        <v>641</v>
      </c>
      <c r="F49" s="338"/>
      <c r="G49" s="176" t="s">
        <v>702</v>
      </c>
      <c r="H49" s="177"/>
      <c r="I49" s="178"/>
    </row>
    <row r="50" spans="2:9" ht="21" customHeight="1">
      <c r="B50" s="769"/>
      <c r="C50" s="765"/>
      <c r="D50" s="770"/>
      <c r="E50" s="708" t="s">
        <v>588</v>
      </c>
      <c r="F50" s="708"/>
      <c r="G50" s="175" t="s">
        <v>702</v>
      </c>
      <c r="H50" s="179"/>
      <c r="I50" s="180"/>
    </row>
    <row r="51" spans="2:9" ht="36" customHeight="1">
      <c r="B51" s="769"/>
      <c r="C51" s="765"/>
      <c r="D51" s="770"/>
      <c r="E51" s="393" t="s">
        <v>632</v>
      </c>
      <c r="F51" s="338"/>
      <c r="G51" s="175" t="s">
        <v>702</v>
      </c>
      <c r="H51" s="179"/>
      <c r="I51" s="180"/>
    </row>
    <row r="52" spans="2:9" ht="21" customHeight="1">
      <c r="B52" s="689"/>
      <c r="C52" s="690"/>
      <c r="D52" s="691"/>
      <c r="E52" s="771" t="s">
        <v>631</v>
      </c>
      <c r="F52" s="772"/>
      <c r="G52" s="175" t="s">
        <v>706</v>
      </c>
      <c r="H52" s="179"/>
      <c r="I52" s="180"/>
    </row>
    <row r="53" spans="2:9" ht="18" customHeight="1">
      <c r="B53" s="689" t="s">
        <v>368</v>
      </c>
      <c r="C53" s="690"/>
      <c r="D53" s="691"/>
      <c r="E53" s="701"/>
      <c r="F53" s="764" t="s">
        <v>326</v>
      </c>
      <c r="G53" s="765"/>
      <c r="H53" s="765"/>
      <c r="I53" s="183"/>
    </row>
    <row r="54" spans="2:10" ht="18" customHeight="1" thickBot="1">
      <c r="B54" s="692"/>
      <c r="C54" s="693"/>
      <c r="D54" s="694"/>
      <c r="E54" s="702"/>
      <c r="F54" s="184">
        <v>3</v>
      </c>
      <c r="G54" s="184" t="s">
        <v>327</v>
      </c>
      <c r="H54" s="184" t="s">
        <v>371</v>
      </c>
      <c r="I54" s="185"/>
      <c r="J54" s="3"/>
    </row>
    <row r="55" spans="5:6" ht="21" customHeight="1">
      <c r="E55" s="3"/>
      <c r="F55" s="1"/>
    </row>
    <row r="56" spans="1:13" s="3" customFormat="1" ht="21" customHeight="1">
      <c r="A56" s="2"/>
      <c r="B56" s="680" t="s">
        <v>389</v>
      </c>
      <c r="C56" s="680"/>
      <c r="D56" s="680"/>
      <c r="E56" s="680"/>
      <c r="F56" s="680"/>
      <c r="L56" s="94"/>
      <c r="M56" s="94"/>
    </row>
    <row r="57" spans="1:13" s="3" customFormat="1" ht="21" customHeight="1" thickBot="1">
      <c r="A57" s="2"/>
      <c r="B57" s="669" t="s">
        <v>539</v>
      </c>
      <c r="C57" s="669"/>
      <c r="D57" s="669"/>
      <c r="E57" s="669"/>
      <c r="F57" s="669"/>
      <c r="G57" s="44"/>
      <c r="H57" s="44"/>
      <c r="I57" s="44"/>
      <c r="L57" s="94"/>
      <c r="M57" s="94"/>
    </row>
    <row r="58" spans="1:13" s="3" customFormat="1" ht="21" customHeight="1">
      <c r="A58" s="2"/>
      <c r="B58" s="663" t="s">
        <v>372</v>
      </c>
      <c r="C58" s="664"/>
      <c r="D58" s="665"/>
      <c r="E58" s="186" t="s">
        <v>360</v>
      </c>
      <c r="F58" s="687" t="s">
        <v>747</v>
      </c>
      <c r="G58" s="687"/>
      <c r="H58" s="687"/>
      <c r="I58" s="688"/>
      <c r="L58" s="94"/>
      <c r="M58" s="94"/>
    </row>
    <row r="59" spans="1:13" s="3" customFormat="1" ht="21" customHeight="1">
      <c r="A59" s="2"/>
      <c r="B59" s="666"/>
      <c r="C59" s="667"/>
      <c r="D59" s="668"/>
      <c r="E59" s="679" t="s">
        <v>748</v>
      </c>
      <c r="F59" s="647"/>
      <c r="G59" s="647"/>
      <c r="H59" s="647"/>
      <c r="I59" s="648"/>
      <c r="L59" s="94"/>
      <c r="M59" s="94"/>
    </row>
    <row r="60" spans="1:13" s="3" customFormat="1" ht="21" customHeight="1">
      <c r="A60" s="2"/>
      <c r="B60" s="555" t="s">
        <v>70</v>
      </c>
      <c r="C60" s="582"/>
      <c r="D60" s="582"/>
      <c r="E60" s="188" t="s">
        <v>749</v>
      </c>
      <c r="F60" s="189"/>
      <c r="G60" s="189"/>
      <c r="H60" s="190"/>
      <c r="I60" s="191"/>
      <c r="J60" s="4"/>
      <c r="K60" s="4"/>
      <c r="L60" s="94"/>
      <c r="M60" s="94"/>
    </row>
    <row r="61" spans="1:13" s="3" customFormat="1" ht="21" customHeight="1">
      <c r="A61" s="2"/>
      <c r="B61" s="557"/>
      <c r="C61" s="646"/>
      <c r="D61" s="646"/>
      <c r="E61" s="670" t="s">
        <v>750</v>
      </c>
      <c r="F61" s="671"/>
      <c r="G61" s="671"/>
      <c r="H61" s="671"/>
      <c r="I61" s="672"/>
      <c r="J61" s="7"/>
      <c r="L61" s="94"/>
      <c r="M61" s="94"/>
    </row>
    <row r="62" spans="1:13" s="3" customFormat="1" ht="21" customHeight="1">
      <c r="A62" s="2"/>
      <c r="B62" s="555" t="s">
        <v>373</v>
      </c>
      <c r="C62" s="582"/>
      <c r="D62" s="582"/>
      <c r="E62" s="192" t="s">
        <v>471</v>
      </c>
      <c r="F62" s="647" t="s">
        <v>676</v>
      </c>
      <c r="G62" s="647"/>
      <c r="H62" s="647"/>
      <c r="I62" s="648"/>
      <c r="J62" s="7"/>
      <c r="L62" s="94"/>
      <c r="M62" s="94"/>
    </row>
    <row r="63" spans="1:13" s="3" customFormat="1" ht="21" customHeight="1">
      <c r="A63" s="2"/>
      <c r="B63" s="557"/>
      <c r="C63" s="646"/>
      <c r="D63" s="646"/>
      <c r="E63" s="670" t="s">
        <v>751</v>
      </c>
      <c r="F63" s="671"/>
      <c r="G63" s="671"/>
      <c r="H63" s="671"/>
      <c r="I63" s="672"/>
      <c r="J63" s="7"/>
      <c r="L63" s="94"/>
      <c r="M63" s="94"/>
    </row>
    <row r="64" spans="1:13" s="3" customFormat="1" ht="21" customHeight="1" thickBot="1">
      <c r="A64" s="2"/>
      <c r="B64" s="676" t="s">
        <v>390</v>
      </c>
      <c r="C64" s="677"/>
      <c r="D64" s="678"/>
      <c r="E64" s="657"/>
      <c r="F64" s="658"/>
      <c r="G64" s="658"/>
      <c r="H64" s="658"/>
      <c r="I64" s="659"/>
      <c r="L64" s="94"/>
      <c r="M64" s="94"/>
    </row>
    <row r="65" spans="1:13" s="3" customFormat="1" ht="21" customHeight="1">
      <c r="A65" s="2"/>
      <c r="B65" s="2"/>
      <c r="C65" s="2"/>
      <c r="F65" s="1"/>
      <c r="L65" s="94"/>
      <c r="M65" s="94"/>
    </row>
    <row r="66" spans="1:13" s="3" customFormat="1" ht="21" customHeight="1">
      <c r="A66" s="2"/>
      <c r="B66" s="680" t="s">
        <v>392</v>
      </c>
      <c r="C66" s="680"/>
      <c r="D66" s="680"/>
      <c r="E66" s="680"/>
      <c r="F66" s="680"/>
      <c r="L66" s="94"/>
      <c r="M66" s="94"/>
    </row>
    <row r="67" spans="1:13" s="3" customFormat="1" ht="21" customHeight="1" thickBot="1">
      <c r="A67" s="2"/>
      <c r="B67" s="669" t="s">
        <v>540</v>
      </c>
      <c r="C67" s="669"/>
      <c r="D67" s="669"/>
      <c r="E67" s="669"/>
      <c r="F67" s="669"/>
      <c r="G67" s="669"/>
      <c r="H67" s="669"/>
      <c r="I67" s="669"/>
      <c r="L67" s="94"/>
      <c r="M67" s="94"/>
    </row>
    <row r="68" spans="2:9" ht="21" customHeight="1">
      <c r="B68" s="663" t="s">
        <v>372</v>
      </c>
      <c r="C68" s="664"/>
      <c r="D68" s="665"/>
      <c r="E68" s="186" t="s">
        <v>362</v>
      </c>
      <c r="F68" s="687"/>
      <c r="G68" s="687"/>
      <c r="H68" s="687"/>
      <c r="I68" s="688"/>
    </row>
    <row r="69" spans="2:9" ht="21" customHeight="1">
      <c r="B69" s="666"/>
      <c r="C69" s="667"/>
      <c r="D69" s="668"/>
      <c r="E69" s="679"/>
      <c r="F69" s="647"/>
      <c r="G69" s="647"/>
      <c r="H69" s="647"/>
      <c r="I69" s="648"/>
    </row>
    <row r="70" spans="2:9" ht="21" customHeight="1">
      <c r="B70" s="555" t="s">
        <v>70</v>
      </c>
      <c r="C70" s="582"/>
      <c r="D70" s="582"/>
      <c r="E70" s="649"/>
      <c r="F70" s="650"/>
      <c r="G70" s="650"/>
      <c r="H70" s="650"/>
      <c r="I70" s="651"/>
    </row>
    <row r="71" spans="2:10" ht="21" customHeight="1">
      <c r="B71" s="557"/>
      <c r="C71" s="646"/>
      <c r="D71" s="646"/>
      <c r="E71" s="670"/>
      <c r="F71" s="671"/>
      <c r="G71" s="671"/>
      <c r="H71" s="671"/>
      <c r="I71" s="672"/>
      <c r="J71" s="7"/>
    </row>
    <row r="72" spans="2:10" ht="21" customHeight="1">
      <c r="B72" s="555" t="s">
        <v>373</v>
      </c>
      <c r="C72" s="582"/>
      <c r="D72" s="582"/>
      <c r="E72" s="192" t="s">
        <v>360</v>
      </c>
      <c r="F72" s="647"/>
      <c r="G72" s="647"/>
      <c r="H72" s="647"/>
      <c r="I72" s="648"/>
      <c r="J72" s="7"/>
    </row>
    <row r="73" spans="2:10" ht="21" customHeight="1">
      <c r="B73" s="557"/>
      <c r="C73" s="646"/>
      <c r="D73" s="646"/>
      <c r="E73" s="670"/>
      <c r="F73" s="671"/>
      <c r="G73" s="671"/>
      <c r="H73" s="671"/>
      <c r="I73" s="672"/>
      <c r="J73" s="7"/>
    </row>
    <row r="74" spans="2:9" ht="21" customHeight="1" thickBot="1">
      <c r="B74" s="676" t="s">
        <v>391</v>
      </c>
      <c r="C74" s="677"/>
      <c r="D74" s="678"/>
      <c r="E74" s="657"/>
      <c r="F74" s="658"/>
      <c r="G74" s="658"/>
      <c r="H74" s="658"/>
      <c r="I74" s="659"/>
    </row>
    <row r="75" spans="2:9" ht="21" customHeight="1">
      <c r="B75" s="98"/>
      <c r="C75" s="98"/>
      <c r="D75" s="98"/>
      <c r="E75" s="187"/>
      <c r="F75" s="187"/>
      <c r="G75" s="187"/>
      <c r="H75" s="187"/>
      <c r="I75" s="187"/>
    </row>
    <row r="76" spans="2:5" ht="21" customHeight="1" thickBot="1">
      <c r="B76" s="669" t="s">
        <v>402</v>
      </c>
      <c r="C76" s="669"/>
      <c r="D76" s="669"/>
      <c r="E76" s="669"/>
    </row>
    <row r="77" spans="2:9" ht="21" customHeight="1">
      <c r="B77" s="673" t="s">
        <v>106</v>
      </c>
      <c r="C77" s="674"/>
      <c r="D77" s="675"/>
      <c r="E77" s="640" t="s">
        <v>752</v>
      </c>
      <c r="F77" s="641"/>
      <c r="G77" s="641"/>
      <c r="H77" s="193"/>
      <c r="I77" s="194"/>
    </row>
    <row r="78" spans="2:9" ht="21" customHeight="1">
      <c r="B78" s="638"/>
      <c r="C78" s="565"/>
      <c r="D78" s="566"/>
      <c r="E78" s="331" t="s">
        <v>331</v>
      </c>
      <c r="F78" s="565"/>
      <c r="G78" s="565"/>
      <c r="H78" s="565"/>
      <c r="I78" s="660"/>
    </row>
    <row r="79" spans="2:15" ht="21" customHeight="1">
      <c r="B79" s="636" t="s">
        <v>388</v>
      </c>
      <c r="C79" s="637"/>
      <c r="D79" s="575"/>
      <c r="E79" s="335" t="s">
        <v>36</v>
      </c>
      <c r="F79" s="661" t="s">
        <v>727</v>
      </c>
      <c r="G79" s="661"/>
      <c r="H79" s="661"/>
      <c r="I79" s="662"/>
      <c r="N79" s="134"/>
      <c r="O79" s="134"/>
    </row>
    <row r="80" spans="2:15" ht="21" customHeight="1">
      <c r="B80" s="636"/>
      <c r="C80" s="637"/>
      <c r="D80" s="575"/>
      <c r="E80" s="335" t="s">
        <v>107</v>
      </c>
      <c r="F80" s="661" t="s">
        <v>753</v>
      </c>
      <c r="G80" s="661"/>
      <c r="H80" s="661"/>
      <c r="I80" s="662"/>
      <c r="N80" s="134"/>
      <c r="O80" s="134"/>
    </row>
    <row r="81" spans="2:15" ht="21" customHeight="1">
      <c r="B81" s="636"/>
      <c r="C81" s="637"/>
      <c r="D81" s="575"/>
      <c r="E81" s="335" t="s">
        <v>108</v>
      </c>
      <c r="F81" s="661" t="s">
        <v>754</v>
      </c>
      <c r="G81" s="661"/>
      <c r="H81" s="661"/>
      <c r="I81" s="662"/>
      <c r="N81" s="134"/>
      <c r="O81" s="134"/>
    </row>
    <row r="82" spans="2:15" ht="21" customHeight="1">
      <c r="B82" s="636"/>
      <c r="C82" s="637"/>
      <c r="D82" s="575"/>
      <c r="E82" s="335" t="s">
        <v>633</v>
      </c>
      <c r="F82" s="661" t="s">
        <v>754</v>
      </c>
      <c r="G82" s="661"/>
      <c r="H82" s="661"/>
      <c r="I82" s="662"/>
      <c r="N82" s="134"/>
      <c r="O82" s="134"/>
    </row>
    <row r="83" spans="2:15" ht="21" customHeight="1">
      <c r="B83" s="636"/>
      <c r="C83" s="637"/>
      <c r="D83" s="575"/>
      <c r="E83" s="639" t="s">
        <v>109</v>
      </c>
      <c r="F83" s="567" t="s">
        <v>755</v>
      </c>
      <c r="G83" s="587"/>
      <c r="H83" s="87"/>
      <c r="I83" s="195"/>
      <c r="N83" s="134"/>
      <c r="O83" s="134"/>
    </row>
    <row r="84" spans="2:9" ht="21" customHeight="1">
      <c r="B84" s="636"/>
      <c r="C84" s="637"/>
      <c r="D84" s="575"/>
      <c r="E84" s="639"/>
      <c r="F84" s="331" t="s">
        <v>331</v>
      </c>
      <c r="G84" s="592"/>
      <c r="H84" s="592"/>
      <c r="I84" s="593"/>
    </row>
    <row r="85" spans="2:9" ht="21" customHeight="1">
      <c r="B85" s="636"/>
      <c r="C85" s="637"/>
      <c r="D85" s="575"/>
      <c r="E85" s="335" t="s">
        <v>36</v>
      </c>
      <c r="F85" s="661" t="s">
        <v>756</v>
      </c>
      <c r="G85" s="661"/>
      <c r="H85" s="661"/>
      <c r="I85" s="662"/>
    </row>
    <row r="86" spans="2:9" ht="21" customHeight="1">
      <c r="B86" s="636"/>
      <c r="C86" s="637"/>
      <c r="D86" s="575"/>
      <c r="E86" s="335" t="s">
        <v>107</v>
      </c>
      <c r="F86" s="661" t="s">
        <v>757</v>
      </c>
      <c r="G86" s="661"/>
      <c r="H86" s="661"/>
      <c r="I86" s="662"/>
    </row>
    <row r="87" spans="2:9" ht="21" customHeight="1">
      <c r="B87" s="636"/>
      <c r="C87" s="637"/>
      <c r="D87" s="575"/>
      <c r="E87" s="335" t="s">
        <v>108</v>
      </c>
      <c r="F87" s="661" t="s">
        <v>758</v>
      </c>
      <c r="G87" s="661"/>
      <c r="H87" s="661"/>
      <c r="I87" s="662"/>
    </row>
    <row r="88" spans="2:9" ht="21" customHeight="1">
      <c r="B88" s="636"/>
      <c r="C88" s="637"/>
      <c r="D88" s="575"/>
      <c r="E88" s="335" t="s">
        <v>633</v>
      </c>
      <c r="F88" s="661" t="s">
        <v>759</v>
      </c>
      <c r="G88" s="661"/>
      <c r="H88" s="661"/>
      <c r="I88" s="662"/>
    </row>
    <row r="89" spans="2:9" ht="21" customHeight="1">
      <c r="B89" s="636"/>
      <c r="C89" s="637"/>
      <c r="D89" s="575"/>
      <c r="E89" s="639" t="s">
        <v>109</v>
      </c>
      <c r="F89" s="567"/>
      <c r="G89" s="587"/>
      <c r="H89" s="94"/>
      <c r="I89" s="195"/>
    </row>
    <row r="90" spans="2:9" ht="21" customHeight="1">
      <c r="B90" s="636"/>
      <c r="C90" s="637"/>
      <c r="D90" s="575"/>
      <c r="E90" s="639"/>
      <c r="F90" s="331" t="s">
        <v>331</v>
      </c>
      <c r="G90" s="592"/>
      <c r="H90" s="592"/>
      <c r="I90" s="593"/>
    </row>
    <row r="91" spans="2:9" ht="21" customHeight="1">
      <c r="B91" s="638" t="s">
        <v>110</v>
      </c>
      <c r="C91" s="565"/>
      <c r="D91" s="566"/>
      <c r="E91" s="335" t="s">
        <v>36</v>
      </c>
      <c r="F91" s="661" t="s">
        <v>760</v>
      </c>
      <c r="G91" s="661"/>
      <c r="H91" s="661"/>
      <c r="I91" s="662"/>
    </row>
    <row r="92" spans="2:9" ht="21" customHeight="1">
      <c r="B92" s="638"/>
      <c r="C92" s="565"/>
      <c r="D92" s="566"/>
      <c r="E92" s="335" t="s">
        <v>107</v>
      </c>
      <c r="F92" s="661" t="s">
        <v>761</v>
      </c>
      <c r="G92" s="661"/>
      <c r="H92" s="661"/>
      <c r="I92" s="662"/>
    </row>
    <row r="93" spans="2:9" ht="21" customHeight="1">
      <c r="B93" s="638"/>
      <c r="C93" s="565"/>
      <c r="D93" s="566"/>
      <c r="E93" s="639" t="s">
        <v>109</v>
      </c>
      <c r="F93" s="567" t="s">
        <v>762</v>
      </c>
      <c r="G93" s="587"/>
      <c r="H93" s="87"/>
      <c r="I93" s="195"/>
    </row>
    <row r="94" spans="2:9" ht="21" customHeight="1" thickBot="1">
      <c r="B94" s="633"/>
      <c r="C94" s="634"/>
      <c r="D94" s="635"/>
      <c r="E94" s="684"/>
      <c r="F94" s="196" t="s">
        <v>331</v>
      </c>
      <c r="G94" s="621"/>
      <c r="H94" s="621"/>
      <c r="I94" s="736"/>
    </row>
    <row r="95" ht="21" customHeight="1"/>
    <row r="96" spans="2:9" ht="21" customHeight="1" thickBot="1">
      <c r="B96" s="573" t="s">
        <v>541</v>
      </c>
      <c r="C96" s="573"/>
      <c r="D96" s="573"/>
      <c r="E96" s="573"/>
      <c r="F96" s="573"/>
      <c r="G96" s="573"/>
      <c r="H96" s="197"/>
      <c r="I96" s="198"/>
    </row>
    <row r="97" spans="2:9" ht="21" customHeight="1">
      <c r="B97" s="673" t="s">
        <v>111</v>
      </c>
      <c r="C97" s="674"/>
      <c r="D97" s="674"/>
      <c r="E97" s="675"/>
      <c r="F97" s="640" t="s">
        <v>763</v>
      </c>
      <c r="G97" s="641"/>
      <c r="H97" s="199"/>
      <c r="I97" s="194"/>
    </row>
    <row r="98" spans="2:9" ht="21" customHeight="1">
      <c r="B98" s="638"/>
      <c r="C98" s="565"/>
      <c r="D98" s="565"/>
      <c r="E98" s="566"/>
      <c r="F98" s="332" t="s">
        <v>331</v>
      </c>
      <c r="G98" s="592" t="s">
        <v>764</v>
      </c>
      <c r="H98" s="592"/>
      <c r="I98" s="593"/>
    </row>
    <row r="99" spans="2:9" ht="31.5" customHeight="1">
      <c r="B99" s="638" t="s">
        <v>112</v>
      </c>
      <c r="C99" s="565"/>
      <c r="D99" s="565"/>
      <c r="E99" s="566"/>
      <c r="F99" s="681" t="s">
        <v>765</v>
      </c>
      <c r="G99" s="682"/>
      <c r="H99" s="682"/>
      <c r="I99" s="683"/>
    </row>
    <row r="100" spans="2:9" ht="31.5" customHeight="1">
      <c r="B100" s="638" t="s">
        <v>113</v>
      </c>
      <c r="C100" s="565"/>
      <c r="D100" s="565"/>
      <c r="E100" s="566"/>
      <c r="F100" s="681" t="s">
        <v>766</v>
      </c>
      <c r="G100" s="682"/>
      <c r="H100" s="682"/>
      <c r="I100" s="683"/>
    </row>
    <row r="101" spans="2:9" ht="21" customHeight="1">
      <c r="B101" s="638" t="s">
        <v>114</v>
      </c>
      <c r="C101" s="565"/>
      <c r="D101" s="565"/>
      <c r="E101" s="566"/>
      <c r="F101" s="334" t="s">
        <v>702</v>
      </c>
      <c r="G101" s="335" t="s">
        <v>257</v>
      </c>
      <c r="H101" s="734"/>
      <c r="I101" s="735"/>
    </row>
    <row r="102" spans="2:9" ht="21" customHeight="1">
      <c r="B102" s="638" t="s">
        <v>44</v>
      </c>
      <c r="C102" s="565"/>
      <c r="D102" s="565"/>
      <c r="E102" s="566"/>
      <c r="F102" s="661" t="s">
        <v>767</v>
      </c>
      <c r="G102" s="661"/>
      <c r="H102" s="661"/>
      <c r="I102" s="662"/>
    </row>
    <row r="103" spans="2:9" ht="21" customHeight="1">
      <c r="B103" s="638" t="s">
        <v>115</v>
      </c>
      <c r="C103" s="565"/>
      <c r="D103" s="565"/>
      <c r="E103" s="566"/>
      <c r="F103" s="334" t="s">
        <v>702</v>
      </c>
      <c r="G103" s="335" t="s">
        <v>258</v>
      </c>
      <c r="H103" s="661"/>
      <c r="I103" s="662"/>
    </row>
    <row r="104" spans="2:9" ht="21" customHeight="1">
      <c r="B104" s="636" t="s">
        <v>121</v>
      </c>
      <c r="C104" s="637"/>
      <c r="D104" s="575"/>
      <c r="E104" s="335" t="s">
        <v>116</v>
      </c>
      <c r="F104" s="334" t="s">
        <v>706</v>
      </c>
      <c r="G104" s="335" t="s">
        <v>276</v>
      </c>
      <c r="H104" s="661" t="s">
        <v>768</v>
      </c>
      <c r="I104" s="662"/>
    </row>
    <row r="105" spans="2:9" ht="21" customHeight="1">
      <c r="B105" s="636"/>
      <c r="C105" s="637"/>
      <c r="D105" s="575"/>
      <c r="E105" s="335" t="s">
        <v>117</v>
      </c>
      <c r="F105" s="334" t="s">
        <v>702</v>
      </c>
      <c r="G105" s="335" t="s">
        <v>276</v>
      </c>
      <c r="H105" s="661"/>
      <c r="I105" s="662"/>
    </row>
    <row r="106" spans="2:9" ht="21" customHeight="1">
      <c r="B106" s="636"/>
      <c r="C106" s="637"/>
      <c r="D106" s="575"/>
      <c r="E106" s="335" t="s">
        <v>118</v>
      </c>
      <c r="F106" s="334" t="s">
        <v>702</v>
      </c>
      <c r="G106" s="335" t="s">
        <v>276</v>
      </c>
      <c r="H106" s="661"/>
      <c r="I106" s="662"/>
    </row>
    <row r="107" spans="2:9" ht="21" customHeight="1">
      <c r="B107" s="636"/>
      <c r="C107" s="637"/>
      <c r="D107" s="575"/>
      <c r="E107" s="335" t="s">
        <v>119</v>
      </c>
      <c r="F107" s="334" t="s">
        <v>702</v>
      </c>
      <c r="G107" s="335" t="s">
        <v>276</v>
      </c>
      <c r="H107" s="661"/>
      <c r="I107" s="662"/>
    </row>
    <row r="108" spans="2:9" ht="21" customHeight="1" thickBot="1">
      <c r="B108" s="654"/>
      <c r="C108" s="655"/>
      <c r="D108" s="656"/>
      <c r="E108" s="335" t="s">
        <v>431</v>
      </c>
      <c r="F108" s="334" t="s">
        <v>702</v>
      </c>
      <c r="G108" s="335" t="s">
        <v>276</v>
      </c>
      <c r="H108" s="661"/>
      <c r="I108" s="662"/>
    </row>
    <row r="109" spans="2:9" ht="21" customHeight="1" thickBot="1">
      <c r="B109" s="654"/>
      <c r="C109" s="655"/>
      <c r="D109" s="656"/>
      <c r="E109" s="337" t="s">
        <v>120</v>
      </c>
      <c r="F109" s="302" t="s">
        <v>702</v>
      </c>
      <c r="G109" s="337" t="s">
        <v>276</v>
      </c>
      <c r="H109" s="644"/>
      <c r="I109" s="645"/>
    </row>
    <row r="110" ht="21" customHeight="1"/>
    <row r="111" spans="2:9" ht="21" customHeight="1" thickBot="1">
      <c r="B111" s="573" t="s">
        <v>122</v>
      </c>
      <c r="C111" s="573"/>
      <c r="D111" s="573"/>
      <c r="E111" s="573"/>
      <c r="F111" s="88"/>
      <c r="G111" s="88"/>
      <c r="H111" s="88"/>
      <c r="I111" s="200"/>
    </row>
    <row r="112" spans="2:9" ht="21" customHeight="1">
      <c r="B112" s="673" t="s">
        <v>123</v>
      </c>
      <c r="C112" s="674"/>
      <c r="D112" s="675"/>
      <c r="E112" s="640" t="s">
        <v>769</v>
      </c>
      <c r="F112" s="641"/>
      <c r="G112" s="732"/>
      <c r="H112" s="732"/>
      <c r="I112" s="733"/>
    </row>
    <row r="113" spans="2:9" ht="44.25" customHeight="1">
      <c r="B113" s="638" t="s">
        <v>46</v>
      </c>
      <c r="C113" s="565"/>
      <c r="D113" s="566"/>
      <c r="E113" s="681" t="s">
        <v>770</v>
      </c>
      <c r="F113" s="682"/>
      <c r="G113" s="682"/>
      <c r="H113" s="682"/>
      <c r="I113" s="683"/>
    </row>
    <row r="114" spans="2:9" ht="84.75" customHeight="1">
      <c r="B114" s="638" t="s">
        <v>47</v>
      </c>
      <c r="C114" s="565"/>
      <c r="D114" s="566"/>
      <c r="E114" s="731" t="s">
        <v>771</v>
      </c>
      <c r="F114" s="661"/>
      <c r="G114" s="661"/>
      <c r="H114" s="661"/>
      <c r="I114" s="662"/>
    </row>
    <row r="115" spans="2:9" ht="61.5" customHeight="1">
      <c r="B115" s="636" t="s">
        <v>124</v>
      </c>
      <c r="C115" s="637"/>
      <c r="D115" s="575"/>
      <c r="E115" s="639" t="s">
        <v>125</v>
      </c>
      <c r="F115" s="639"/>
      <c r="G115" s="681" t="s">
        <v>772</v>
      </c>
      <c r="H115" s="682"/>
      <c r="I115" s="683"/>
    </row>
    <row r="116" spans="2:9" ht="21" customHeight="1">
      <c r="B116" s="636"/>
      <c r="C116" s="637"/>
      <c r="D116" s="575"/>
      <c r="E116" s="639" t="s">
        <v>126</v>
      </c>
      <c r="F116" s="639"/>
      <c r="G116" s="642" t="s">
        <v>773</v>
      </c>
      <c r="H116" s="642"/>
      <c r="I116" s="643"/>
    </row>
    <row r="117" spans="2:9" ht="21" customHeight="1">
      <c r="B117" s="638" t="s">
        <v>127</v>
      </c>
      <c r="C117" s="565"/>
      <c r="D117" s="566"/>
      <c r="E117" s="146">
        <v>1</v>
      </c>
      <c r="F117" s="115" t="s">
        <v>411</v>
      </c>
      <c r="G117" s="115"/>
      <c r="H117" s="115"/>
      <c r="I117" s="124"/>
    </row>
    <row r="118" spans="2:9" ht="21" customHeight="1">
      <c r="B118" s="636" t="s">
        <v>380</v>
      </c>
      <c r="C118" s="637"/>
      <c r="D118" s="575"/>
      <c r="E118" s="737" t="s">
        <v>706</v>
      </c>
      <c r="F118" s="582" t="s">
        <v>263</v>
      </c>
      <c r="G118" s="725" t="s">
        <v>774</v>
      </c>
      <c r="H118" s="726"/>
      <c r="I118" s="727"/>
    </row>
    <row r="119" spans="2:9" ht="21" customHeight="1">
      <c r="B119" s="636"/>
      <c r="C119" s="637"/>
      <c r="D119" s="575"/>
      <c r="E119" s="737"/>
      <c r="F119" s="646"/>
      <c r="G119" s="722"/>
      <c r="H119" s="723"/>
      <c r="I119" s="724"/>
    </row>
    <row r="120" spans="2:9" ht="21" customHeight="1">
      <c r="B120" s="638" t="s">
        <v>369</v>
      </c>
      <c r="C120" s="565"/>
      <c r="D120" s="566"/>
      <c r="E120" s="91">
        <v>29</v>
      </c>
      <c r="F120" s="92" t="s">
        <v>370</v>
      </c>
      <c r="G120" s="92"/>
      <c r="H120" s="92"/>
      <c r="I120" s="93"/>
    </row>
    <row r="121" spans="2:9" ht="21" customHeight="1" thickBot="1">
      <c r="B121" s="633" t="s">
        <v>45</v>
      </c>
      <c r="C121" s="634"/>
      <c r="D121" s="635"/>
      <c r="E121" s="652" t="s">
        <v>775</v>
      </c>
      <c r="F121" s="652"/>
      <c r="G121" s="652"/>
      <c r="H121" s="652"/>
      <c r="I121" s="653"/>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59">
    <mergeCell ref="E35:I35"/>
    <mergeCell ref="F28:I28"/>
    <mergeCell ref="F31:I31"/>
    <mergeCell ref="F32:I32"/>
    <mergeCell ref="B36:D36"/>
    <mergeCell ref="H38:I38"/>
    <mergeCell ref="E29:I29"/>
    <mergeCell ref="E30:I30"/>
    <mergeCell ref="E33:I33"/>
    <mergeCell ref="E38:F38"/>
    <mergeCell ref="F53:H53"/>
    <mergeCell ref="B70:D71"/>
    <mergeCell ref="E47:F47"/>
    <mergeCell ref="B62:D63"/>
    <mergeCell ref="F62:I62"/>
    <mergeCell ref="E48:F48"/>
    <mergeCell ref="B37:D52"/>
    <mergeCell ref="E52:F52"/>
    <mergeCell ref="H48:I48"/>
    <mergeCell ref="F68:I68"/>
    <mergeCell ref="E34:I34"/>
    <mergeCell ref="B23:C28"/>
    <mergeCell ref="B34:D34"/>
    <mergeCell ref="E25:I25"/>
    <mergeCell ref="E26:I26"/>
    <mergeCell ref="E23:I23"/>
    <mergeCell ref="E24:I24"/>
    <mergeCell ref="F17:I17"/>
    <mergeCell ref="F19:I19"/>
    <mergeCell ref="B19:E19"/>
    <mergeCell ref="B17:E17"/>
    <mergeCell ref="B21:I21"/>
    <mergeCell ref="E22:I22"/>
    <mergeCell ref="H108:I108"/>
    <mergeCell ref="G118:I119"/>
    <mergeCell ref="H107:I107"/>
    <mergeCell ref="L11:M11"/>
    <mergeCell ref="B18:E18"/>
    <mergeCell ref="F18:I18"/>
    <mergeCell ref="B11:D11"/>
    <mergeCell ref="B12:D12"/>
    <mergeCell ref="B35:D35"/>
    <mergeCell ref="B22:D22"/>
    <mergeCell ref="G115:I115"/>
    <mergeCell ref="E114:I114"/>
    <mergeCell ref="E113:I113"/>
    <mergeCell ref="G112:I112"/>
    <mergeCell ref="F93:G93"/>
    <mergeCell ref="B120:D120"/>
    <mergeCell ref="H101:I101"/>
    <mergeCell ref="G94:I94"/>
    <mergeCell ref="E118:E119"/>
    <mergeCell ref="E116:F116"/>
    <mergeCell ref="B1:I1"/>
    <mergeCell ref="B2:D2"/>
    <mergeCell ref="B5:E6"/>
    <mergeCell ref="F8:I8"/>
    <mergeCell ref="F3:I4"/>
    <mergeCell ref="F5:I6"/>
    <mergeCell ref="F7:I7"/>
    <mergeCell ref="B3:E4"/>
    <mergeCell ref="F10:I10"/>
    <mergeCell ref="B7:D7"/>
    <mergeCell ref="F14:I14"/>
    <mergeCell ref="C14:E14"/>
    <mergeCell ref="B8:D8"/>
    <mergeCell ref="B10:D10"/>
    <mergeCell ref="C13:E13"/>
    <mergeCell ref="F13:I13"/>
    <mergeCell ref="B9:D9"/>
    <mergeCell ref="F11:I11"/>
    <mergeCell ref="F9:I9"/>
    <mergeCell ref="F12:I12"/>
    <mergeCell ref="F15:I15"/>
    <mergeCell ref="E63:I63"/>
    <mergeCell ref="E53:E54"/>
    <mergeCell ref="E39:F39"/>
    <mergeCell ref="F36:I36"/>
    <mergeCell ref="F27:I27"/>
    <mergeCell ref="B56:F56"/>
    <mergeCell ref="E50:F50"/>
    <mergeCell ref="B15:D16"/>
    <mergeCell ref="F58:I58"/>
    <mergeCell ref="E59:I59"/>
    <mergeCell ref="B60:D61"/>
    <mergeCell ref="B53:D54"/>
    <mergeCell ref="B58:D59"/>
    <mergeCell ref="E61:I61"/>
    <mergeCell ref="F16:I16"/>
    <mergeCell ref="B32:C33"/>
    <mergeCell ref="B29:C31"/>
    <mergeCell ref="B64:D64"/>
    <mergeCell ref="B57:F57"/>
    <mergeCell ref="B72:D73"/>
    <mergeCell ref="E74:I74"/>
    <mergeCell ref="F81:I81"/>
    <mergeCell ref="H103:I103"/>
    <mergeCell ref="F82:I82"/>
    <mergeCell ref="F88:I88"/>
    <mergeCell ref="F85:I85"/>
    <mergeCell ref="F91:I91"/>
    <mergeCell ref="B91:D94"/>
    <mergeCell ref="G98:I98"/>
    <mergeCell ref="E89:E90"/>
    <mergeCell ref="F89:G89"/>
    <mergeCell ref="B102:E102"/>
    <mergeCell ref="B97:E98"/>
    <mergeCell ref="G90:I90"/>
    <mergeCell ref="B101:E101"/>
    <mergeCell ref="F99:I99"/>
    <mergeCell ref="F92:I92"/>
    <mergeCell ref="E83:E84"/>
    <mergeCell ref="F80:I80"/>
    <mergeCell ref="F83:G83"/>
    <mergeCell ref="F79:I79"/>
    <mergeCell ref="E77:G77"/>
    <mergeCell ref="H106:I106"/>
    <mergeCell ref="E93:E94"/>
    <mergeCell ref="H105:I105"/>
    <mergeCell ref="E69:I69"/>
    <mergeCell ref="F86:I86"/>
    <mergeCell ref="H104:I104"/>
    <mergeCell ref="B67:I67"/>
    <mergeCell ref="B66:F66"/>
    <mergeCell ref="E73:I73"/>
    <mergeCell ref="B103:E103"/>
    <mergeCell ref="F102:I102"/>
    <mergeCell ref="F100:I100"/>
    <mergeCell ref="B77:D78"/>
    <mergeCell ref="E64:I64"/>
    <mergeCell ref="F78:I78"/>
    <mergeCell ref="F87:I87"/>
    <mergeCell ref="B68:D69"/>
    <mergeCell ref="B117:D117"/>
    <mergeCell ref="B118:D119"/>
    <mergeCell ref="B76:E76"/>
    <mergeCell ref="E71:I71"/>
    <mergeCell ref="B112:D112"/>
    <mergeCell ref="B74:D74"/>
    <mergeCell ref="F72:I72"/>
    <mergeCell ref="E70:I70"/>
    <mergeCell ref="E121:I121"/>
    <mergeCell ref="B96:G96"/>
    <mergeCell ref="B104:D109"/>
    <mergeCell ref="B99:E99"/>
    <mergeCell ref="B100:E100"/>
    <mergeCell ref="B111:E111"/>
    <mergeCell ref="G84:I84"/>
    <mergeCell ref="B79:D90"/>
    <mergeCell ref="B121:D121"/>
    <mergeCell ref="B115:D116"/>
    <mergeCell ref="B113:D113"/>
    <mergeCell ref="B114:D114"/>
    <mergeCell ref="E115:F115"/>
    <mergeCell ref="F97:G97"/>
    <mergeCell ref="E112:F112"/>
    <mergeCell ref="G116:I116"/>
    <mergeCell ref="H109:I109"/>
    <mergeCell ref="F118:F119"/>
  </mergeCells>
  <dataValidations count="10">
    <dataValidation type="list" allowBlank="1" showInputMessage="1" showErrorMessage="1" sqref="E53:E54 F101 F103:F109 E118:E119 E31:E32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44:F46 F37 F49 F51">
      <formula1>"（Ⅰ）,（Ⅱ）"</formula1>
    </dataValidation>
    <dataValidation type="list" allowBlank="1" showInputMessage="1" showErrorMessage="1" sqref="F42">
      <formula1>"（Ⅰ）,（Ⅱ）,（Ⅲ）"</formula1>
    </dataValidation>
    <dataValidation type="list" allowBlank="1" showInputMessage="1" showErrorMessage="1" sqref="F43">
      <formula1>"（Ⅰ）,（Ⅱ）,（Ⅲ）,（Ⅳ）,（Ⅴ）"</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3" manualBreakCount="3">
    <brk id="20" max="9" man="1"/>
    <brk id="55" max="9" man="1"/>
    <brk id="95"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1">
      <selection activeCell="H33" sqref="H33:J33"/>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7" width="13.00390625" style="16" customWidth="1"/>
    <col min="18" max="16384" width="9.00390625" style="16" customWidth="1"/>
  </cols>
  <sheetData>
    <row r="1" spans="1:14" ht="21" customHeight="1">
      <c r="A1" s="14" t="s">
        <v>128</v>
      </c>
      <c r="B1" s="205" t="s">
        <v>393</v>
      </c>
      <c r="C1" s="205"/>
      <c r="D1" s="205"/>
      <c r="E1" s="205"/>
      <c r="F1" s="205"/>
      <c r="G1" s="205"/>
      <c r="H1" s="205"/>
      <c r="I1" s="205"/>
      <c r="J1" s="205"/>
      <c r="K1" s="205"/>
      <c r="L1" s="205"/>
      <c r="M1" s="205"/>
      <c r="N1" s="25"/>
    </row>
    <row r="2" spans="1:13" ht="21" customHeight="1" thickBot="1">
      <c r="A2" s="14"/>
      <c r="B2" s="885" t="s">
        <v>145</v>
      </c>
      <c r="C2" s="573"/>
      <c r="D2" s="573"/>
      <c r="E2" s="14"/>
      <c r="F2" s="14"/>
      <c r="G2" s="14"/>
      <c r="H2" s="14"/>
      <c r="I2" s="14"/>
      <c r="J2" s="14"/>
      <c r="K2" s="14"/>
      <c r="L2" s="14"/>
      <c r="M2" s="14"/>
    </row>
    <row r="3" spans="1:18" ht="21" customHeight="1">
      <c r="A3" s="206"/>
      <c r="B3" s="880"/>
      <c r="C3" s="881"/>
      <c r="D3" s="896" t="s">
        <v>144</v>
      </c>
      <c r="E3" s="897"/>
      <c r="F3" s="897"/>
      <c r="G3" s="914" t="s">
        <v>408</v>
      </c>
      <c r="H3" s="914"/>
      <c r="I3" s="914"/>
      <c r="J3" s="900" t="s">
        <v>553</v>
      </c>
      <c r="K3" s="900"/>
      <c r="L3" s="900"/>
      <c r="M3" s="901"/>
      <c r="R3" s="207"/>
    </row>
    <row r="4" spans="1:13" ht="21" customHeight="1">
      <c r="A4" s="206"/>
      <c r="B4" s="882"/>
      <c r="C4" s="883"/>
      <c r="D4" s="898" t="s">
        <v>39</v>
      </c>
      <c r="E4" s="899"/>
      <c r="F4" s="899"/>
      <c r="G4" s="825"/>
      <c r="H4" s="825"/>
      <c r="I4" s="825"/>
      <c r="J4" s="902"/>
      <c r="K4" s="902"/>
      <c r="L4" s="902"/>
      <c r="M4" s="903"/>
    </row>
    <row r="5" spans="1:13" ht="21" customHeight="1">
      <c r="A5" s="206"/>
      <c r="B5" s="882"/>
      <c r="C5" s="883"/>
      <c r="D5" s="208"/>
      <c r="E5" s="40" t="s">
        <v>38</v>
      </c>
      <c r="F5" s="40" t="s">
        <v>40</v>
      </c>
      <c r="G5" s="825"/>
      <c r="H5" s="825"/>
      <c r="I5" s="825"/>
      <c r="J5" s="902"/>
      <c r="K5" s="902"/>
      <c r="L5" s="902"/>
      <c r="M5" s="903"/>
    </row>
    <row r="6" spans="1:13" ht="21" customHeight="1">
      <c r="A6" s="206"/>
      <c r="B6" s="884" t="s">
        <v>78</v>
      </c>
      <c r="C6" s="718"/>
      <c r="D6" s="209" t="s">
        <v>364</v>
      </c>
      <c r="E6" s="209" t="s">
        <v>364</v>
      </c>
      <c r="F6" s="209"/>
      <c r="G6" s="887">
        <v>0.5</v>
      </c>
      <c r="H6" s="887"/>
      <c r="I6" s="887"/>
      <c r="J6" s="904" t="s">
        <v>776</v>
      </c>
      <c r="K6" s="904"/>
      <c r="L6" s="904"/>
      <c r="M6" s="905"/>
    </row>
    <row r="7" spans="1:13" ht="21" customHeight="1">
      <c r="A7" s="206"/>
      <c r="B7" s="868" t="s">
        <v>41</v>
      </c>
      <c r="C7" s="906"/>
      <c r="D7" s="209" t="s">
        <v>364</v>
      </c>
      <c r="E7" s="209" t="s">
        <v>364</v>
      </c>
      <c r="F7" s="209"/>
      <c r="G7" s="887">
        <v>1</v>
      </c>
      <c r="H7" s="887"/>
      <c r="I7" s="887"/>
      <c r="J7" s="904"/>
      <c r="K7" s="904"/>
      <c r="L7" s="904"/>
      <c r="M7" s="905"/>
    </row>
    <row r="8" spans="1:13" ht="21" customHeight="1">
      <c r="A8" s="206"/>
      <c r="B8" s="884" t="s">
        <v>129</v>
      </c>
      <c r="C8" s="566"/>
      <c r="D8" s="209" t="s">
        <v>941</v>
      </c>
      <c r="E8" s="209" t="s">
        <v>942</v>
      </c>
      <c r="F8" s="209" t="s">
        <v>938</v>
      </c>
      <c r="G8" s="887">
        <v>20.3</v>
      </c>
      <c r="H8" s="887"/>
      <c r="I8" s="887"/>
      <c r="J8" s="904"/>
      <c r="K8" s="904"/>
      <c r="L8" s="904"/>
      <c r="M8" s="905"/>
    </row>
    <row r="9" spans="1:13" ht="21" customHeight="1">
      <c r="A9" s="206"/>
      <c r="B9" s="27"/>
      <c r="C9" s="77" t="s">
        <v>42</v>
      </c>
      <c r="D9" s="209" t="s">
        <v>940</v>
      </c>
      <c r="E9" s="209" t="s">
        <v>939</v>
      </c>
      <c r="F9" s="209" t="s">
        <v>783</v>
      </c>
      <c r="G9" s="890">
        <v>13.5</v>
      </c>
      <c r="H9" s="891"/>
      <c r="I9" s="892"/>
      <c r="J9" s="904" t="s">
        <v>784</v>
      </c>
      <c r="K9" s="904"/>
      <c r="L9" s="904"/>
      <c r="M9" s="905"/>
    </row>
    <row r="10" spans="1:13" ht="21" customHeight="1">
      <c r="A10" s="206"/>
      <c r="B10" s="28"/>
      <c r="C10" s="77" t="s">
        <v>130</v>
      </c>
      <c r="D10" s="209" t="s">
        <v>781</v>
      </c>
      <c r="E10" s="209" t="s">
        <v>782</v>
      </c>
      <c r="F10" s="209" t="s">
        <v>783</v>
      </c>
      <c r="G10" s="887">
        <v>6.8</v>
      </c>
      <c r="H10" s="887"/>
      <c r="I10" s="887"/>
      <c r="J10" s="904" t="s">
        <v>785</v>
      </c>
      <c r="K10" s="904"/>
      <c r="L10" s="904"/>
      <c r="M10" s="905"/>
    </row>
    <row r="11" spans="1:13" ht="21" customHeight="1">
      <c r="A11" s="206"/>
      <c r="B11" s="868" t="s">
        <v>131</v>
      </c>
      <c r="C11" s="566"/>
      <c r="D11" s="209" t="s">
        <v>364</v>
      </c>
      <c r="E11" s="209" t="s">
        <v>364</v>
      </c>
      <c r="F11" s="209"/>
      <c r="G11" s="887">
        <v>1</v>
      </c>
      <c r="H11" s="887"/>
      <c r="I11" s="887"/>
      <c r="J11" s="904"/>
      <c r="K11" s="904"/>
      <c r="L11" s="904"/>
      <c r="M11" s="905"/>
    </row>
    <row r="12" spans="1:13" ht="21" customHeight="1">
      <c r="A12" s="206"/>
      <c r="B12" s="868" t="s">
        <v>43</v>
      </c>
      <c r="C12" s="566"/>
      <c r="D12" s="209" t="s">
        <v>364</v>
      </c>
      <c r="E12" s="209" t="s">
        <v>364</v>
      </c>
      <c r="F12" s="209"/>
      <c r="G12" s="887">
        <v>1</v>
      </c>
      <c r="H12" s="887"/>
      <c r="I12" s="887"/>
      <c r="J12" s="904"/>
      <c r="K12" s="904"/>
      <c r="L12" s="904"/>
      <c r="M12" s="905"/>
    </row>
    <row r="13" spans="1:13" ht="21" customHeight="1">
      <c r="A13" s="206"/>
      <c r="B13" s="868" t="s">
        <v>132</v>
      </c>
      <c r="C13" s="566"/>
      <c r="D13" s="209" t="s">
        <v>364</v>
      </c>
      <c r="E13" s="209" t="s">
        <v>364</v>
      </c>
      <c r="F13" s="209"/>
      <c r="G13" s="887">
        <v>1</v>
      </c>
      <c r="H13" s="887"/>
      <c r="I13" s="887"/>
      <c r="J13" s="904"/>
      <c r="K13" s="904"/>
      <c r="L13" s="904"/>
      <c r="M13" s="905"/>
    </row>
    <row r="14" spans="1:13" ht="21" customHeight="1">
      <c r="A14" s="206"/>
      <c r="B14" s="868" t="s">
        <v>133</v>
      </c>
      <c r="C14" s="566"/>
      <c r="D14" s="209" t="s">
        <v>777</v>
      </c>
      <c r="E14" s="209" t="s">
        <v>778</v>
      </c>
      <c r="F14" s="209" t="s">
        <v>779</v>
      </c>
      <c r="G14" s="887"/>
      <c r="H14" s="887"/>
      <c r="I14" s="887"/>
      <c r="J14" s="904"/>
      <c r="K14" s="904"/>
      <c r="L14" s="904"/>
      <c r="M14" s="905"/>
    </row>
    <row r="15" spans="1:13" ht="21" customHeight="1">
      <c r="A15" s="206"/>
      <c r="B15" s="868" t="s">
        <v>134</v>
      </c>
      <c r="C15" s="566"/>
      <c r="D15" s="209" t="s">
        <v>364</v>
      </c>
      <c r="E15" s="209" t="s">
        <v>364</v>
      </c>
      <c r="F15" s="209"/>
      <c r="G15" s="887">
        <v>0.5</v>
      </c>
      <c r="H15" s="887"/>
      <c r="I15" s="887"/>
      <c r="J15" s="904" t="s">
        <v>780</v>
      </c>
      <c r="K15" s="904"/>
      <c r="L15" s="904"/>
      <c r="M15" s="905"/>
    </row>
    <row r="16" spans="1:13" ht="21" customHeight="1">
      <c r="A16" s="206"/>
      <c r="B16" s="868" t="s">
        <v>135</v>
      </c>
      <c r="C16" s="566"/>
      <c r="D16" s="209" t="s">
        <v>779</v>
      </c>
      <c r="E16" s="209" t="s">
        <v>779</v>
      </c>
      <c r="F16" s="209"/>
      <c r="G16" s="887"/>
      <c r="H16" s="887"/>
      <c r="I16" s="887"/>
      <c r="J16" s="904"/>
      <c r="K16" s="904"/>
      <c r="L16" s="904"/>
      <c r="M16" s="905"/>
    </row>
    <row r="17" spans="1:17" s="25" customFormat="1" ht="21" customHeight="1" thickBot="1">
      <c r="A17" s="210"/>
      <c r="B17" s="854" t="s">
        <v>545</v>
      </c>
      <c r="C17" s="894"/>
      <c r="D17" s="894"/>
      <c r="E17" s="894"/>
      <c r="F17" s="894"/>
      <c r="G17" s="894"/>
      <c r="H17" s="894"/>
      <c r="I17" s="895"/>
      <c r="J17" s="211">
        <v>40</v>
      </c>
      <c r="K17" s="212" t="s">
        <v>409</v>
      </c>
      <c r="L17" s="212"/>
      <c r="M17" s="213"/>
      <c r="O17" s="214"/>
      <c r="P17" s="214"/>
      <c r="Q17" s="214"/>
    </row>
    <row r="18" spans="1:13" s="25" customFormat="1" ht="21" customHeight="1">
      <c r="A18" s="24"/>
      <c r="B18" s="24"/>
      <c r="C18" s="24"/>
      <c r="D18" s="24"/>
      <c r="E18" s="24"/>
      <c r="F18" s="24"/>
      <c r="G18" s="24"/>
      <c r="H18" s="24"/>
      <c r="I18" s="24"/>
      <c r="J18" s="24"/>
      <c r="K18" s="24"/>
      <c r="L18" s="24"/>
      <c r="M18" s="24"/>
    </row>
    <row r="19" spans="2:7" ht="21" customHeight="1" thickBot="1">
      <c r="B19" s="841" t="s">
        <v>146</v>
      </c>
      <c r="C19" s="841"/>
      <c r="D19" s="841"/>
      <c r="E19" s="841"/>
      <c r="F19" s="893"/>
      <c r="G19" s="215"/>
    </row>
    <row r="20" spans="2:13" ht="21" customHeight="1">
      <c r="B20" s="842"/>
      <c r="C20" s="843"/>
      <c r="D20" s="844"/>
      <c r="E20" s="879" t="s">
        <v>39</v>
      </c>
      <c r="F20" s="664"/>
      <c r="G20" s="664"/>
      <c r="H20" s="664"/>
      <c r="I20" s="664"/>
      <c r="J20" s="664"/>
      <c r="K20" s="907" t="s">
        <v>385</v>
      </c>
      <c r="L20" s="908"/>
      <c r="M20" s="909"/>
    </row>
    <row r="21" spans="2:13" ht="21" customHeight="1">
      <c r="B21" s="845"/>
      <c r="C21" s="846"/>
      <c r="D21" s="847"/>
      <c r="E21" s="888"/>
      <c r="F21" s="889"/>
      <c r="G21" s="825" t="s">
        <v>38</v>
      </c>
      <c r="H21" s="825"/>
      <c r="I21" s="825" t="s">
        <v>40</v>
      </c>
      <c r="J21" s="825"/>
      <c r="K21" s="910"/>
      <c r="L21" s="911"/>
      <c r="M21" s="912"/>
    </row>
    <row r="22" spans="2:15" ht="21" customHeight="1">
      <c r="B22" s="876" t="s">
        <v>786</v>
      </c>
      <c r="C22" s="877"/>
      <c r="D22" s="878"/>
      <c r="E22" s="802">
        <v>12</v>
      </c>
      <c r="F22" s="802"/>
      <c r="G22" s="811">
        <v>10</v>
      </c>
      <c r="H22" s="811"/>
      <c r="I22" s="811">
        <v>2</v>
      </c>
      <c r="J22" s="811"/>
      <c r="K22" s="838"/>
      <c r="L22" s="839"/>
      <c r="M22" s="840"/>
      <c r="N22" s="207"/>
      <c r="O22" s="216"/>
    </row>
    <row r="23" spans="2:15" ht="21" customHeight="1">
      <c r="B23" s="876" t="s">
        <v>787</v>
      </c>
      <c r="C23" s="877"/>
      <c r="D23" s="878"/>
      <c r="E23" s="802"/>
      <c r="F23" s="886"/>
      <c r="G23" s="811"/>
      <c r="H23" s="811"/>
      <c r="I23" s="811"/>
      <c r="J23" s="811"/>
      <c r="K23" s="838"/>
      <c r="L23" s="839"/>
      <c r="M23" s="840"/>
      <c r="O23" s="216"/>
    </row>
    <row r="24" spans="2:15" ht="21" customHeight="1">
      <c r="B24" s="876" t="s">
        <v>788</v>
      </c>
      <c r="C24" s="877"/>
      <c r="D24" s="878"/>
      <c r="E24" s="802">
        <v>1</v>
      </c>
      <c r="F24" s="886"/>
      <c r="G24" s="811">
        <v>1</v>
      </c>
      <c r="H24" s="811"/>
      <c r="I24" s="811"/>
      <c r="J24" s="811"/>
      <c r="K24" s="838"/>
      <c r="L24" s="839"/>
      <c r="M24" s="840"/>
      <c r="O24" s="207"/>
    </row>
    <row r="25" spans="2:13" ht="21" customHeight="1">
      <c r="B25" s="876" t="s">
        <v>789</v>
      </c>
      <c r="C25" s="877"/>
      <c r="D25" s="878"/>
      <c r="E25" s="802">
        <v>8</v>
      </c>
      <c r="F25" s="802"/>
      <c r="G25" s="811">
        <v>4</v>
      </c>
      <c r="H25" s="811"/>
      <c r="I25" s="811">
        <v>4</v>
      </c>
      <c r="J25" s="811"/>
      <c r="K25" s="838"/>
      <c r="L25" s="839"/>
      <c r="M25" s="840"/>
    </row>
    <row r="26" spans="2:13" ht="21" customHeight="1" thickBot="1">
      <c r="B26" s="873" t="s">
        <v>790</v>
      </c>
      <c r="C26" s="874"/>
      <c r="D26" s="875"/>
      <c r="E26" s="815">
        <v>2</v>
      </c>
      <c r="F26" s="815"/>
      <c r="G26" s="863">
        <v>2</v>
      </c>
      <c r="H26" s="863"/>
      <c r="I26" s="863"/>
      <c r="J26" s="863"/>
      <c r="K26" s="858"/>
      <c r="L26" s="859"/>
      <c r="M26" s="860"/>
    </row>
    <row r="27" spans="2:7" ht="21" customHeight="1">
      <c r="B27" s="205"/>
      <c r="C27" s="8"/>
      <c r="D27" s="82"/>
      <c r="E27" s="82"/>
      <c r="F27" s="82"/>
      <c r="G27" s="82"/>
    </row>
    <row r="28" spans="2:7" ht="21" customHeight="1" thickBot="1">
      <c r="B28" s="841" t="s">
        <v>156</v>
      </c>
      <c r="C28" s="841"/>
      <c r="D28" s="841"/>
      <c r="E28" s="841"/>
      <c r="F28" s="841"/>
      <c r="G28" s="215"/>
    </row>
    <row r="29" spans="2:13" ht="21" customHeight="1">
      <c r="B29" s="842"/>
      <c r="C29" s="843"/>
      <c r="D29" s="844"/>
      <c r="E29" s="865" t="s">
        <v>39</v>
      </c>
      <c r="F29" s="865"/>
      <c r="G29" s="879"/>
      <c r="H29" s="848"/>
      <c r="I29" s="849"/>
      <c r="J29" s="850"/>
      <c r="K29" s="848"/>
      <c r="L29" s="849"/>
      <c r="M29" s="862"/>
    </row>
    <row r="30" spans="2:13" ht="21" customHeight="1">
      <c r="B30" s="845"/>
      <c r="C30" s="846"/>
      <c r="D30" s="847"/>
      <c r="E30" s="615"/>
      <c r="F30" s="615"/>
      <c r="G30" s="615"/>
      <c r="H30" s="825" t="s">
        <v>38</v>
      </c>
      <c r="I30" s="639"/>
      <c r="J30" s="639"/>
      <c r="K30" s="825" t="s">
        <v>40</v>
      </c>
      <c r="L30" s="639"/>
      <c r="M30" s="861"/>
    </row>
    <row r="31" spans="2:13" ht="21" customHeight="1">
      <c r="B31" s="810" t="s">
        <v>381</v>
      </c>
      <c r="C31" s="639"/>
      <c r="D31" s="639"/>
      <c r="E31" s="811">
        <v>10</v>
      </c>
      <c r="F31" s="811"/>
      <c r="G31" s="811"/>
      <c r="H31" s="812" t="s">
        <v>782</v>
      </c>
      <c r="I31" s="811"/>
      <c r="J31" s="811"/>
      <c r="K31" s="812" t="s">
        <v>783</v>
      </c>
      <c r="L31" s="811"/>
      <c r="M31" s="835"/>
    </row>
    <row r="32" spans="2:13" ht="21" customHeight="1">
      <c r="B32" s="810" t="s">
        <v>157</v>
      </c>
      <c r="C32" s="639"/>
      <c r="D32" s="639"/>
      <c r="E32" s="811"/>
      <c r="F32" s="811"/>
      <c r="G32" s="811"/>
      <c r="H32" s="812"/>
      <c r="I32" s="811"/>
      <c r="J32" s="811"/>
      <c r="K32" s="812"/>
      <c r="L32" s="811"/>
      <c r="M32" s="835"/>
    </row>
    <row r="33" spans="2:13" ht="21" customHeight="1">
      <c r="B33" s="810" t="s">
        <v>158</v>
      </c>
      <c r="C33" s="639"/>
      <c r="D33" s="639"/>
      <c r="E33" s="811">
        <v>1</v>
      </c>
      <c r="F33" s="811"/>
      <c r="G33" s="811"/>
      <c r="H33" s="812" t="s">
        <v>364</v>
      </c>
      <c r="I33" s="811"/>
      <c r="J33" s="811"/>
      <c r="K33" s="812"/>
      <c r="L33" s="811"/>
      <c r="M33" s="835"/>
    </row>
    <row r="34" spans="2:13" ht="21" customHeight="1">
      <c r="B34" s="868" t="s">
        <v>159</v>
      </c>
      <c r="C34" s="565"/>
      <c r="D34" s="566"/>
      <c r="E34" s="801"/>
      <c r="F34" s="802"/>
      <c r="G34" s="836"/>
      <c r="H34" s="804"/>
      <c r="I34" s="802"/>
      <c r="J34" s="836"/>
      <c r="K34" s="804"/>
      <c r="L34" s="802"/>
      <c r="M34" s="837"/>
    </row>
    <row r="35" spans="2:13" ht="21" customHeight="1">
      <c r="B35" s="810" t="s">
        <v>591</v>
      </c>
      <c r="C35" s="639"/>
      <c r="D35" s="639"/>
      <c r="E35" s="811"/>
      <c r="F35" s="811"/>
      <c r="G35" s="811"/>
      <c r="H35" s="812"/>
      <c r="I35" s="811"/>
      <c r="J35" s="811"/>
      <c r="K35" s="812"/>
      <c r="L35" s="811"/>
      <c r="M35" s="835"/>
    </row>
    <row r="36" spans="2:13" ht="21" customHeight="1">
      <c r="B36" s="821" t="s">
        <v>417</v>
      </c>
      <c r="C36" s="614"/>
      <c r="D36" s="614"/>
      <c r="E36" s="915"/>
      <c r="F36" s="915"/>
      <c r="G36" s="915"/>
      <c r="H36" s="916"/>
      <c r="I36" s="915"/>
      <c r="J36" s="915"/>
      <c r="K36" s="916"/>
      <c r="L36" s="915"/>
      <c r="M36" s="917"/>
    </row>
    <row r="37" spans="2:13" ht="21" customHeight="1">
      <c r="B37" s="810" t="s">
        <v>589</v>
      </c>
      <c r="C37" s="639"/>
      <c r="D37" s="639"/>
      <c r="E37" s="811"/>
      <c r="F37" s="811"/>
      <c r="G37" s="811"/>
      <c r="H37" s="812"/>
      <c r="I37" s="811"/>
      <c r="J37" s="811"/>
      <c r="K37" s="812"/>
      <c r="L37" s="811"/>
      <c r="M37" s="835"/>
    </row>
    <row r="38" spans="2:13" ht="21" customHeight="1" thickBot="1">
      <c r="B38" s="869" t="s">
        <v>590</v>
      </c>
      <c r="C38" s="870"/>
      <c r="D38" s="870"/>
      <c r="E38" s="830"/>
      <c r="F38" s="830"/>
      <c r="G38" s="830"/>
      <c r="H38" s="829"/>
      <c r="I38" s="830"/>
      <c r="J38" s="830"/>
      <c r="K38" s="829"/>
      <c r="L38" s="830"/>
      <c r="M38" s="831"/>
    </row>
    <row r="39" spans="2:13" ht="21" customHeight="1">
      <c r="B39" s="205"/>
      <c r="C39" s="8"/>
      <c r="D39" s="8"/>
      <c r="E39" s="8"/>
      <c r="F39" s="8"/>
      <c r="G39" s="8"/>
      <c r="H39" s="24"/>
      <c r="I39" s="24"/>
      <c r="J39" s="24"/>
      <c r="K39" s="24"/>
      <c r="L39" s="24"/>
      <c r="M39" s="24"/>
    </row>
    <row r="40" spans="2:13" ht="21" customHeight="1" thickBot="1">
      <c r="B40" s="205" t="s">
        <v>384</v>
      </c>
      <c r="C40" s="8"/>
      <c r="D40" s="8"/>
      <c r="E40" s="8"/>
      <c r="F40" s="8"/>
      <c r="G40" s="8"/>
      <c r="H40" s="24"/>
      <c r="I40" s="24"/>
      <c r="J40" s="24"/>
      <c r="K40" s="24"/>
      <c r="L40" s="24"/>
      <c r="M40" s="24"/>
    </row>
    <row r="41" spans="1:13" s="25" customFormat="1" ht="21" customHeight="1">
      <c r="A41" s="24"/>
      <c r="B41" s="816" t="s">
        <v>943</v>
      </c>
      <c r="C41" s="817"/>
      <c r="D41" s="817"/>
      <c r="E41" s="817"/>
      <c r="F41" s="817"/>
      <c r="G41" s="817"/>
      <c r="H41" s="817"/>
      <c r="I41" s="817"/>
      <c r="J41" s="817"/>
      <c r="K41" s="817"/>
      <c r="L41" s="817"/>
      <c r="M41" s="818"/>
    </row>
    <row r="42" spans="1:13" s="25" customFormat="1" ht="21" customHeight="1">
      <c r="A42" s="24"/>
      <c r="B42" s="819"/>
      <c r="C42" s="820"/>
      <c r="D42" s="820"/>
      <c r="E42" s="639" t="s">
        <v>160</v>
      </c>
      <c r="F42" s="639"/>
      <c r="G42" s="639"/>
      <c r="H42" s="639"/>
      <c r="I42" s="825" t="s">
        <v>395</v>
      </c>
      <c r="J42" s="639"/>
      <c r="K42" s="639"/>
      <c r="L42" s="639"/>
      <c r="M42" s="861"/>
    </row>
    <row r="43" spans="1:13" s="25" customFormat="1" ht="21" customHeight="1">
      <c r="A43" s="24"/>
      <c r="B43" s="810" t="s">
        <v>130</v>
      </c>
      <c r="C43" s="639"/>
      <c r="D43" s="639"/>
      <c r="E43" s="801">
        <v>1</v>
      </c>
      <c r="F43" s="802"/>
      <c r="G43" s="802"/>
      <c r="H43" s="141" t="s">
        <v>317</v>
      </c>
      <c r="I43" s="804" t="s">
        <v>364</v>
      </c>
      <c r="J43" s="805"/>
      <c r="K43" s="805"/>
      <c r="L43" s="805"/>
      <c r="M43" s="69" t="s">
        <v>319</v>
      </c>
    </row>
    <row r="44" spans="1:13" s="25" customFormat="1" ht="21" customHeight="1">
      <c r="A44" s="24"/>
      <c r="B44" s="810" t="s">
        <v>42</v>
      </c>
      <c r="C44" s="639"/>
      <c r="D44" s="639"/>
      <c r="E44" s="801">
        <v>2</v>
      </c>
      <c r="F44" s="802"/>
      <c r="G44" s="802"/>
      <c r="H44" s="157" t="s">
        <v>318</v>
      </c>
      <c r="I44" s="804" t="s">
        <v>791</v>
      </c>
      <c r="J44" s="805"/>
      <c r="K44" s="805"/>
      <c r="L44" s="805"/>
      <c r="M44" s="69" t="s">
        <v>319</v>
      </c>
    </row>
    <row r="45" spans="1:13" s="25" customFormat="1" ht="21" customHeight="1">
      <c r="A45" s="24"/>
      <c r="B45" s="833" t="s">
        <v>41</v>
      </c>
      <c r="C45" s="834"/>
      <c r="D45" s="834"/>
      <c r="E45" s="808"/>
      <c r="F45" s="809"/>
      <c r="G45" s="809"/>
      <c r="H45" s="139" t="s">
        <v>318</v>
      </c>
      <c r="I45" s="806"/>
      <c r="J45" s="807"/>
      <c r="K45" s="807"/>
      <c r="L45" s="807"/>
      <c r="M45" s="218" t="s">
        <v>317</v>
      </c>
    </row>
    <row r="46" spans="1:13" s="25" customFormat="1" ht="21" customHeight="1" thickBot="1">
      <c r="A46" s="24"/>
      <c r="B46" s="813"/>
      <c r="C46" s="652"/>
      <c r="D46" s="652"/>
      <c r="E46" s="814"/>
      <c r="F46" s="815"/>
      <c r="G46" s="815"/>
      <c r="H46" s="219" t="s">
        <v>317</v>
      </c>
      <c r="I46" s="871"/>
      <c r="J46" s="872"/>
      <c r="K46" s="872"/>
      <c r="L46" s="872"/>
      <c r="M46" s="167" t="s">
        <v>317</v>
      </c>
    </row>
    <row r="47" spans="1:13" s="214" customFormat="1" ht="21" customHeight="1">
      <c r="A47" s="210"/>
      <c r="B47" s="220"/>
      <c r="C47" s="200"/>
      <c r="D47" s="200"/>
      <c r="E47" s="200"/>
      <c r="F47" s="200"/>
      <c r="G47" s="200"/>
      <c r="H47" s="210"/>
      <c r="I47" s="210"/>
      <c r="J47" s="210"/>
      <c r="K47" s="210"/>
      <c r="L47" s="210"/>
      <c r="M47" s="210"/>
    </row>
    <row r="48" spans="2:13" ht="21" customHeight="1" thickBot="1">
      <c r="B48" s="828" t="s">
        <v>468</v>
      </c>
      <c r="C48" s="828"/>
      <c r="D48" s="828"/>
      <c r="E48" s="828"/>
      <c r="F48" s="828"/>
      <c r="G48" s="828"/>
      <c r="H48" s="828"/>
      <c r="I48" s="828"/>
      <c r="J48" s="828"/>
      <c r="K48" s="828"/>
      <c r="L48" s="828"/>
      <c r="M48" s="828"/>
    </row>
    <row r="49" spans="2:13" ht="21" customHeight="1">
      <c r="B49" s="794" t="s">
        <v>277</v>
      </c>
      <c r="C49" s="795"/>
      <c r="D49" s="795"/>
      <c r="E49" s="803" t="s">
        <v>367</v>
      </c>
      <c r="F49" s="803"/>
      <c r="G49" s="803"/>
      <c r="H49" s="803"/>
      <c r="I49" s="803"/>
      <c r="J49" s="803"/>
      <c r="K49" s="798" t="s">
        <v>792</v>
      </c>
      <c r="L49" s="799"/>
      <c r="M49" s="800"/>
    </row>
    <row r="50" spans="2:13" ht="24.75" customHeight="1">
      <c r="B50" s="796"/>
      <c r="C50" s="797"/>
      <c r="D50" s="797"/>
      <c r="E50" s="701" t="s">
        <v>161</v>
      </c>
      <c r="F50" s="701"/>
      <c r="G50" s="701"/>
      <c r="H50" s="701"/>
      <c r="I50" s="701"/>
      <c r="J50" s="701"/>
      <c r="K50" s="778" t="s">
        <v>793</v>
      </c>
      <c r="L50" s="779"/>
      <c r="M50" s="783" t="s">
        <v>335</v>
      </c>
    </row>
    <row r="51" spans="2:13" ht="24.75" customHeight="1">
      <c r="B51" s="796"/>
      <c r="C51" s="797"/>
      <c r="D51" s="797"/>
      <c r="E51" s="788" t="s">
        <v>162</v>
      </c>
      <c r="F51" s="788"/>
      <c r="G51" s="788"/>
      <c r="H51" s="788"/>
      <c r="I51" s="788"/>
      <c r="J51" s="788"/>
      <c r="K51" s="780"/>
      <c r="L51" s="781"/>
      <c r="M51" s="784"/>
    </row>
    <row r="52" spans="2:13" ht="21" customHeight="1">
      <c r="B52" s="789" t="s">
        <v>278</v>
      </c>
      <c r="C52" s="790"/>
      <c r="D52" s="790"/>
      <c r="E52" s="703"/>
      <c r="F52" s="703" t="s">
        <v>163</v>
      </c>
      <c r="G52" s="703"/>
      <c r="H52" s="703"/>
      <c r="I52" s="786"/>
      <c r="J52" s="787"/>
      <c r="K52" s="787"/>
      <c r="L52" s="787"/>
      <c r="M52" s="221" t="s">
        <v>319</v>
      </c>
    </row>
    <row r="53" spans="2:13" ht="21" customHeight="1">
      <c r="B53" s="791"/>
      <c r="C53" s="790"/>
      <c r="D53" s="790"/>
      <c r="E53" s="703"/>
      <c r="F53" s="703" t="s">
        <v>164</v>
      </c>
      <c r="G53" s="703"/>
      <c r="H53" s="703"/>
      <c r="I53" s="703"/>
      <c r="J53" s="703"/>
      <c r="K53" s="703"/>
      <c r="L53" s="703"/>
      <c r="M53" s="775"/>
    </row>
    <row r="54" spans="2:13" ht="21" customHeight="1">
      <c r="B54" s="791"/>
      <c r="C54" s="790"/>
      <c r="D54" s="790"/>
      <c r="E54" s="703"/>
      <c r="F54" s="703" t="s">
        <v>165</v>
      </c>
      <c r="G54" s="703"/>
      <c r="H54" s="703"/>
      <c r="I54" s="703"/>
      <c r="J54" s="703"/>
      <c r="K54" s="703"/>
      <c r="L54" s="703"/>
      <c r="M54" s="775"/>
    </row>
    <row r="55" spans="2:13" ht="21" customHeight="1" thickBot="1">
      <c r="B55" s="792"/>
      <c r="C55" s="793"/>
      <c r="D55" s="793"/>
      <c r="E55" s="776"/>
      <c r="F55" s="776" t="s">
        <v>166</v>
      </c>
      <c r="G55" s="776"/>
      <c r="H55" s="776"/>
      <c r="I55" s="776"/>
      <c r="J55" s="776"/>
      <c r="K55" s="776"/>
      <c r="L55" s="776"/>
      <c r="M55" s="777"/>
    </row>
    <row r="56" spans="2:13" ht="21" customHeight="1">
      <c r="B56" s="222"/>
      <c r="C56" s="222"/>
      <c r="D56" s="223"/>
      <c r="E56" s="88"/>
      <c r="F56" s="88"/>
      <c r="G56" s="88"/>
      <c r="H56" s="88"/>
      <c r="I56" s="88"/>
      <c r="J56" s="88"/>
      <c r="K56" s="88"/>
      <c r="L56" s="88"/>
      <c r="M56" s="88"/>
    </row>
    <row r="57" spans="2:7" ht="21" customHeight="1" thickBot="1">
      <c r="B57" s="782" t="s">
        <v>167</v>
      </c>
      <c r="C57" s="782"/>
      <c r="D57" s="200"/>
      <c r="E57" s="82"/>
      <c r="F57" s="82"/>
      <c r="G57" s="82"/>
    </row>
    <row r="58" spans="2:13" ht="21" customHeight="1">
      <c r="B58" s="867" t="s">
        <v>78</v>
      </c>
      <c r="C58" s="865"/>
      <c r="D58" s="864" t="s">
        <v>142</v>
      </c>
      <c r="E58" s="865"/>
      <c r="F58" s="865"/>
      <c r="G58" s="865"/>
      <c r="H58" s="865"/>
      <c r="I58" s="224" t="s">
        <v>706</v>
      </c>
      <c r="J58" s="225"/>
      <c r="K58" s="225"/>
      <c r="L58" s="225"/>
      <c r="M58" s="226"/>
    </row>
    <row r="59" spans="2:13" ht="36" customHeight="1">
      <c r="B59" s="559"/>
      <c r="C59" s="834"/>
      <c r="D59" s="866" t="s">
        <v>259</v>
      </c>
      <c r="E59" s="566"/>
      <c r="F59" s="227" t="s">
        <v>706</v>
      </c>
      <c r="G59" s="785" t="s">
        <v>143</v>
      </c>
      <c r="H59" s="614"/>
      <c r="I59" s="591" t="s">
        <v>945</v>
      </c>
      <c r="J59" s="592"/>
      <c r="K59" s="592"/>
      <c r="L59" s="592"/>
      <c r="M59" s="593"/>
    </row>
    <row r="60" spans="2:13" ht="21" customHeight="1" thickBot="1">
      <c r="B60" s="855"/>
      <c r="C60" s="820"/>
      <c r="D60" s="825" t="s">
        <v>130</v>
      </c>
      <c r="E60" s="639"/>
      <c r="F60" s="825" t="s">
        <v>42</v>
      </c>
      <c r="G60" s="639"/>
      <c r="H60" s="825" t="s">
        <v>41</v>
      </c>
      <c r="I60" s="639"/>
      <c r="J60" s="826" t="s">
        <v>131</v>
      </c>
      <c r="K60" s="827"/>
      <c r="L60" s="826" t="s">
        <v>43</v>
      </c>
      <c r="M60" s="853"/>
    </row>
    <row r="61" spans="2:13" ht="21" customHeight="1">
      <c r="B61" s="856"/>
      <c r="C61" s="857"/>
      <c r="D61" s="228" t="s">
        <v>38</v>
      </c>
      <c r="E61" s="228" t="s">
        <v>40</v>
      </c>
      <c r="F61" s="228" t="s">
        <v>38</v>
      </c>
      <c r="G61" s="228" t="s">
        <v>40</v>
      </c>
      <c r="H61" s="228" t="s">
        <v>38</v>
      </c>
      <c r="I61" s="228" t="s">
        <v>40</v>
      </c>
      <c r="J61" s="228" t="s">
        <v>38</v>
      </c>
      <c r="K61" s="228" t="s">
        <v>40</v>
      </c>
      <c r="L61" s="228" t="s">
        <v>38</v>
      </c>
      <c r="M61" s="229" t="s">
        <v>40</v>
      </c>
    </row>
    <row r="62" spans="2:13" ht="36" customHeight="1">
      <c r="B62" s="832" t="s">
        <v>279</v>
      </c>
      <c r="C62" s="581"/>
      <c r="D62" s="217" t="s">
        <v>778</v>
      </c>
      <c r="E62" s="217"/>
      <c r="F62" s="217" t="s">
        <v>782</v>
      </c>
      <c r="G62" s="217" t="s">
        <v>364</v>
      </c>
      <c r="H62" s="217"/>
      <c r="I62" s="217"/>
      <c r="J62" s="217"/>
      <c r="K62" s="217"/>
      <c r="L62" s="217"/>
      <c r="M62" s="230"/>
    </row>
    <row r="63" spans="2:13" ht="36" customHeight="1">
      <c r="B63" s="832" t="s">
        <v>280</v>
      </c>
      <c r="C63" s="581"/>
      <c r="D63" s="217" t="s">
        <v>779</v>
      </c>
      <c r="E63" s="217"/>
      <c r="F63" s="217" t="s">
        <v>778</v>
      </c>
      <c r="G63" s="217" t="s">
        <v>364</v>
      </c>
      <c r="H63" s="217"/>
      <c r="I63" s="217"/>
      <c r="J63" s="217"/>
      <c r="K63" s="217"/>
      <c r="L63" s="217"/>
      <c r="M63" s="230"/>
    </row>
    <row r="64" spans="2:13" ht="21" customHeight="1">
      <c r="B64" s="822" t="s">
        <v>141</v>
      </c>
      <c r="C64" s="72" t="s">
        <v>136</v>
      </c>
      <c r="D64" s="217"/>
      <c r="E64" s="217"/>
      <c r="F64" s="217" t="s">
        <v>777</v>
      </c>
      <c r="G64" s="217"/>
      <c r="H64" s="217"/>
      <c r="I64" s="217"/>
      <c r="J64" s="217"/>
      <c r="K64" s="217"/>
      <c r="L64" s="217"/>
      <c r="M64" s="230"/>
    </row>
    <row r="65" spans="2:13" ht="36" customHeight="1">
      <c r="B65" s="823"/>
      <c r="C65" s="79" t="s">
        <v>137</v>
      </c>
      <c r="D65" s="217" t="s">
        <v>779</v>
      </c>
      <c r="E65" s="217"/>
      <c r="F65" s="217"/>
      <c r="G65" s="217"/>
      <c r="H65" s="217"/>
      <c r="I65" s="217"/>
      <c r="J65" s="217"/>
      <c r="K65" s="217"/>
      <c r="L65" s="217"/>
      <c r="M65" s="230"/>
    </row>
    <row r="66" spans="2:13" ht="36" customHeight="1">
      <c r="B66" s="823"/>
      <c r="C66" s="79" t="s">
        <v>138</v>
      </c>
      <c r="D66" s="217" t="s">
        <v>779</v>
      </c>
      <c r="E66" s="217"/>
      <c r="F66" s="217" t="s">
        <v>364</v>
      </c>
      <c r="G66" s="217" t="s">
        <v>779</v>
      </c>
      <c r="H66" s="217"/>
      <c r="I66" s="217"/>
      <c r="J66" s="217"/>
      <c r="K66" s="217"/>
      <c r="L66" s="217"/>
      <c r="M66" s="230"/>
    </row>
    <row r="67" spans="2:13" ht="36" customHeight="1">
      <c r="B67" s="823"/>
      <c r="C67" s="79" t="s">
        <v>139</v>
      </c>
      <c r="D67" s="217"/>
      <c r="E67" s="217"/>
      <c r="F67" s="217" t="s">
        <v>779</v>
      </c>
      <c r="G67" s="217"/>
      <c r="H67" s="217"/>
      <c r="I67" s="217"/>
      <c r="J67" s="217"/>
      <c r="K67" s="217"/>
      <c r="L67" s="217" t="s">
        <v>364</v>
      </c>
      <c r="M67" s="230"/>
    </row>
    <row r="68" spans="2:13" ht="21" customHeight="1">
      <c r="B68" s="824"/>
      <c r="C68" s="79" t="s">
        <v>239</v>
      </c>
      <c r="D68" s="217" t="s">
        <v>779</v>
      </c>
      <c r="E68" s="217" t="s">
        <v>783</v>
      </c>
      <c r="F68" s="217" t="s">
        <v>777</v>
      </c>
      <c r="G68" s="217" t="s">
        <v>779</v>
      </c>
      <c r="H68" s="217" t="s">
        <v>364</v>
      </c>
      <c r="I68" s="217"/>
      <c r="J68" s="217" t="s">
        <v>364</v>
      </c>
      <c r="K68" s="217"/>
      <c r="L68" s="217"/>
      <c r="M68" s="230"/>
    </row>
    <row r="69" spans="2:13" ht="21" customHeight="1">
      <c r="B69" s="636" t="s">
        <v>385</v>
      </c>
      <c r="C69" s="637"/>
      <c r="D69" s="637"/>
      <c r="E69" s="575"/>
      <c r="F69" s="913"/>
      <c r="G69" s="577"/>
      <c r="H69" s="577"/>
      <c r="I69" s="577"/>
      <c r="J69" s="577"/>
      <c r="K69" s="577"/>
      <c r="L69" s="577"/>
      <c r="M69" s="578"/>
    </row>
    <row r="70" spans="2:13" ht="21" customHeight="1" thickBot="1">
      <c r="B70" s="854" t="s">
        <v>140</v>
      </c>
      <c r="C70" s="634"/>
      <c r="D70" s="634"/>
      <c r="E70" s="635"/>
      <c r="F70" s="231" t="s">
        <v>706</v>
      </c>
      <c r="G70" s="851"/>
      <c r="H70" s="851"/>
      <c r="I70" s="851"/>
      <c r="J70" s="851"/>
      <c r="K70" s="851"/>
      <c r="L70" s="851"/>
      <c r="M70" s="852"/>
    </row>
  </sheetData>
  <sheetProtection/>
  <mergeCells count="162">
    <mergeCell ref="E36:G36"/>
    <mergeCell ref="H36:J36"/>
    <mergeCell ref="K36:M36"/>
    <mergeCell ref="B37:D37"/>
    <mergeCell ref="E37:G37"/>
    <mergeCell ref="H37:J37"/>
    <mergeCell ref="K37:M37"/>
    <mergeCell ref="G3:I5"/>
    <mergeCell ref="J11:M11"/>
    <mergeCell ref="J13:M13"/>
    <mergeCell ref="J15:M15"/>
    <mergeCell ref="J16:M16"/>
    <mergeCell ref="J10:M10"/>
    <mergeCell ref="G7:I7"/>
    <mergeCell ref="J12:M12"/>
    <mergeCell ref="G6:I6"/>
    <mergeCell ref="G10:I10"/>
    <mergeCell ref="B6:C6"/>
    <mergeCell ref="B69:E69"/>
    <mergeCell ref="F69:M69"/>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B17:I17"/>
    <mergeCell ref="I25:J25"/>
    <mergeCell ref="G12:I12"/>
    <mergeCell ref="B24:D24"/>
    <mergeCell ref="B14:C14"/>
    <mergeCell ref="E25:F25"/>
    <mergeCell ref="E24:F24"/>
    <mergeCell ref="B15:C15"/>
    <mergeCell ref="G24:H24"/>
    <mergeCell ref="E21:F21"/>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8:D38"/>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8:M38"/>
    <mergeCell ref="E38:G38"/>
    <mergeCell ref="H38:J38"/>
    <mergeCell ref="B63:C63"/>
    <mergeCell ref="B45:D45"/>
    <mergeCell ref="B35:D35"/>
    <mergeCell ref="E35:G35"/>
    <mergeCell ref="H35:J35"/>
    <mergeCell ref="B46:D46"/>
    <mergeCell ref="E46:G46"/>
    <mergeCell ref="B41:M41"/>
    <mergeCell ref="B42:D42"/>
    <mergeCell ref="B43:D43"/>
    <mergeCell ref="B44:D44"/>
    <mergeCell ref="B36:D36"/>
    <mergeCell ref="K49:M49"/>
    <mergeCell ref="E43:G43"/>
    <mergeCell ref="E44:G44"/>
    <mergeCell ref="E49:J49"/>
    <mergeCell ref="I44:L44"/>
    <mergeCell ref="I45:L45"/>
    <mergeCell ref="E45:G45"/>
    <mergeCell ref="I43:L43"/>
    <mergeCell ref="G59:H59"/>
    <mergeCell ref="I59:M59"/>
    <mergeCell ref="I53:M53"/>
    <mergeCell ref="I52:L52"/>
    <mergeCell ref="E51:J51"/>
    <mergeCell ref="F52:H52"/>
    <mergeCell ref="F53:H53"/>
    <mergeCell ref="B52:E55"/>
    <mergeCell ref="F55:H55"/>
    <mergeCell ref="B49:D51"/>
    <mergeCell ref="I54:M54"/>
    <mergeCell ref="I55:M55"/>
    <mergeCell ref="F54:H54"/>
    <mergeCell ref="E50:J50"/>
    <mergeCell ref="K50:L51"/>
    <mergeCell ref="B57:C57"/>
    <mergeCell ref="M50:M51"/>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workbookViewId="0" topLeftCell="A70">
      <selection activeCell="K27" sqref="K27:M27"/>
    </sheetView>
  </sheetViews>
  <sheetFormatPr defaultColWidth="9.00390625" defaultRowHeight="13.5"/>
  <cols>
    <col min="1" max="1" width="2.75390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7" width="13.00390625" style="16" customWidth="1"/>
    <col min="18" max="16384" width="9.00390625" style="16" customWidth="1"/>
  </cols>
  <sheetData>
    <row r="1" spans="1:9" ht="21" customHeight="1">
      <c r="A1" s="14" t="s">
        <v>147</v>
      </c>
      <c r="B1" s="1058" t="s">
        <v>148</v>
      </c>
      <c r="C1" s="1058"/>
      <c r="D1" s="1058"/>
      <c r="E1" s="1058"/>
      <c r="F1" s="1058"/>
      <c r="G1" s="1058"/>
      <c r="H1" s="1058"/>
      <c r="I1" s="1058"/>
    </row>
    <row r="2" spans="1:9" ht="21" customHeight="1" thickBot="1">
      <c r="A2" s="14"/>
      <c r="B2" s="841" t="s">
        <v>149</v>
      </c>
      <c r="C2" s="841"/>
      <c r="D2" s="841"/>
      <c r="E2" s="841"/>
      <c r="F2" s="841"/>
      <c r="G2" s="17"/>
      <c r="H2" s="17"/>
      <c r="I2" s="17"/>
    </row>
    <row r="3" spans="2:13" ht="21" customHeight="1">
      <c r="B3" s="1059" t="s">
        <v>150</v>
      </c>
      <c r="C3" s="664"/>
      <c r="D3" s="664"/>
      <c r="E3" s="664"/>
      <c r="F3" s="664"/>
      <c r="G3" s="1060" t="s">
        <v>794</v>
      </c>
      <c r="H3" s="1061"/>
      <c r="I3" s="1061"/>
      <c r="J3" s="18"/>
      <c r="K3" s="18"/>
      <c r="L3" s="18"/>
      <c r="M3" s="19"/>
    </row>
    <row r="4" spans="2:13" ht="21" customHeight="1">
      <c r="B4" s="884" t="s">
        <v>151</v>
      </c>
      <c r="C4" s="899"/>
      <c r="D4" s="899"/>
      <c r="E4" s="899"/>
      <c r="F4" s="980"/>
      <c r="G4" s="1022" t="s">
        <v>795</v>
      </c>
      <c r="H4" s="1065"/>
      <c r="I4" s="1065"/>
      <c r="J4" s="20"/>
      <c r="K4" s="20"/>
      <c r="L4" s="20"/>
      <c r="M4" s="21"/>
    </row>
    <row r="5" spans="2:13" ht="21" customHeight="1">
      <c r="B5" s="1062"/>
      <c r="C5" s="1063"/>
      <c r="D5" s="1063"/>
      <c r="E5" s="1063"/>
      <c r="F5" s="1064"/>
      <c r="G5" s="1066" t="s">
        <v>461</v>
      </c>
      <c r="H5" s="980"/>
      <c r="I5" s="592"/>
      <c r="J5" s="592"/>
      <c r="K5" s="592"/>
      <c r="L5" s="592"/>
      <c r="M5" s="593"/>
    </row>
    <row r="6" spans="2:13" ht="21" customHeight="1">
      <c r="B6" s="1062"/>
      <c r="C6" s="1063"/>
      <c r="D6" s="1063"/>
      <c r="E6" s="1063"/>
      <c r="F6" s="1064"/>
      <c r="G6" s="1067"/>
      <c r="H6" s="1064"/>
      <c r="I6" s="592"/>
      <c r="J6" s="592"/>
      <c r="K6" s="592"/>
      <c r="L6" s="592"/>
      <c r="M6" s="593"/>
    </row>
    <row r="7" spans="2:13" ht="21" customHeight="1">
      <c r="B7" s="868" t="s">
        <v>68</v>
      </c>
      <c r="C7" s="565"/>
      <c r="D7" s="565"/>
      <c r="E7" s="565"/>
      <c r="F7" s="565"/>
      <c r="G7" s="22" t="s">
        <v>702</v>
      </c>
      <c r="H7" s="1054"/>
      <c r="I7" s="1054"/>
      <c r="J7" s="1054"/>
      <c r="K7" s="1054"/>
      <c r="L7" s="1054"/>
      <c r="M7" s="1055"/>
    </row>
    <row r="8" spans="2:13" ht="21" customHeight="1">
      <c r="B8" s="868" t="s">
        <v>152</v>
      </c>
      <c r="C8" s="565"/>
      <c r="D8" s="565"/>
      <c r="E8" s="565"/>
      <c r="F8" s="565"/>
      <c r="G8" s="22" t="s">
        <v>702</v>
      </c>
      <c r="H8" s="1054"/>
      <c r="I8" s="1054"/>
      <c r="J8" s="1054"/>
      <c r="K8" s="1054"/>
      <c r="L8" s="1054"/>
      <c r="M8" s="1055"/>
    </row>
    <row r="9" spans="2:13" ht="21" customHeight="1">
      <c r="B9" s="1034" t="s">
        <v>153</v>
      </c>
      <c r="C9" s="1056"/>
      <c r="D9" s="1056"/>
      <c r="E9" s="1056"/>
      <c r="F9" s="1056"/>
      <c r="G9" s="22" t="s">
        <v>702</v>
      </c>
      <c r="H9" s="1054"/>
      <c r="I9" s="1054"/>
      <c r="J9" s="1054"/>
      <c r="K9" s="1054"/>
      <c r="L9" s="1054"/>
      <c r="M9" s="1055"/>
    </row>
    <row r="10" spans="2:13" ht="21" customHeight="1">
      <c r="B10" s="1057"/>
      <c r="C10" s="1056"/>
      <c r="D10" s="1056"/>
      <c r="E10" s="1056"/>
      <c r="F10" s="1056"/>
      <c r="G10" s="76" t="s">
        <v>363</v>
      </c>
      <c r="H10" s="964"/>
      <c r="I10" s="964"/>
      <c r="J10" s="964"/>
      <c r="K10" s="964"/>
      <c r="L10" s="964"/>
      <c r="M10" s="965"/>
    </row>
    <row r="11" spans="2:13" ht="21" customHeight="1">
      <c r="B11" s="1043" t="s">
        <v>154</v>
      </c>
      <c r="C11" s="582"/>
      <c r="D11" s="582"/>
      <c r="E11" s="582"/>
      <c r="F11" s="72" t="s">
        <v>155</v>
      </c>
      <c r="G11" s="1046" t="s">
        <v>796</v>
      </c>
      <c r="H11" s="1047"/>
      <c r="I11" s="1047"/>
      <c r="J11" s="1047"/>
      <c r="K11" s="1047"/>
      <c r="L11" s="1047"/>
      <c r="M11" s="1048"/>
    </row>
    <row r="12" spans="2:13" ht="21" customHeight="1" thickBot="1">
      <c r="B12" s="1044"/>
      <c r="C12" s="1045"/>
      <c r="D12" s="1045"/>
      <c r="E12" s="1045"/>
      <c r="F12" s="23" t="s">
        <v>401</v>
      </c>
      <c r="G12" s="1049" t="s">
        <v>797</v>
      </c>
      <c r="H12" s="644"/>
      <c r="I12" s="644"/>
      <c r="J12" s="644"/>
      <c r="K12" s="644"/>
      <c r="L12" s="644"/>
      <c r="M12" s="645"/>
    </row>
    <row r="13" ht="21" customHeight="1"/>
    <row r="14" spans="1:14" s="25" customFormat="1" ht="21" customHeight="1" thickBot="1">
      <c r="A14" s="24"/>
      <c r="B14" s="1050" t="s">
        <v>347</v>
      </c>
      <c r="C14" s="1050"/>
      <c r="D14" s="1050"/>
      <c r="E14" s="1050"/>
      <c r="F14" s="1050"/>
      <c r="G14" s="1050"/>
      <c r="H14" s="1050"/>
      <c r="I14" s="1050"/>
      <c r="J14" s="1050"/>
      <c r="K14" s="1050"/>
      <c r="L14" s="1050"/>
      <c r="M14" s="1050"/>
      <c r="N14" s="24"/>
    </row>
    <row r="15" spans="2:13" ht="21" customHeight="1">
      <c r="B15" s="1051"/>
      <c r="C15" s="1052"/>
      <c r="D15" s="1052"/>
      <c r="E15" s="1052"/>
      <c r="F15" s="1052"/>
      <c r="G15" s="1052"/>
      <c r="H15" s="850" t="s">
        <v>172</v>
      </c>
      <c r="I15" s="674"/>
      <c r="J15" s="675"/>
      <c r="K15" s="896" t="s">
        <v>173</v>
      </c>
      <c r="L15" s="897"/>
      <c r="M15" s="1053"/>
    </row>
    <row r="16" spans="2:13" ht="21" customHeight="1">
      <c r="B16" s="810" t="s">
        <v>62</v>
      </c>
      <c r="C16" s="639"/>
      <c r="D16" s="639"/>
      <c r="E16" s="639"/>
      <c r="F16" s="825" t="s">
        <v>168</v>
      </c>
      <c r="G16" s="639"/>
      <c r="H16" s="661" t="s">
        <v>195</v>
      </c>
      <c r="I16" s="661"/>
      <c r="J16" s="661"/>
      <c r="K16" s="1004"/>
      <c r="L16" s="661"/>
      <c r="M16" s="662"/>
    </row>
    <row r="17" spans="2:13" ht="21" customHeight="1">
      <c r="B17" s="1040"/>
      <c r="C17" s="639"/>
      <c r="D17" s="639"/>
      <c r="E17" s="639"/>
      <c r="F17" s="825" t="s">
        <v>169</v>
      </c>
      <c r="G17" s="639"/>
      <c r="H17" s="1041" t="s">
        <v>798</v>
      </c>
      <c r="I17" s="1041"/>
      <c r="J17" s="1041"/>
      <c r="K17" s="1041"/>
      <c r="L17" s="1041"/>
      <c r="M17" s="1042"/>
    </row>
    <row r="18" spans="2:13" ht="21" customHeight="1">
      <c r="B18" s="918" t="s">
        <v>53</v>
      </c>
      <c r="C18" s="919"/>
      <c r="D18" s="919"/>
      <c r="E18" s="920"/>
      <c r="F18" s="825" t="s">
        <v>309</v>
      </c>
      <c r="G18" s="639"/>
      <c r="H18" s="1037" t="s">
        <v>711</v>
      </c>
      <c r="I18" s="1037"/>
      <c r="J18" s="1037"/>
      <c r="K18" s="1037"/>
      <c r="L18" s="1037"/>
      <c r="M18" s="1038"/>
    </row>
    <row r="19" spans="2:13" ht="21" customHeight="1">
      <c r="B19" s="1034"/>
      <c r="C19" s="1035"/>
      <c r="D19" s="1035"/>
      <c r="E19" s="1036"/>
      <c r="F19" s="825" t="s">
        <v>418</v>
      </c>
      <c r="G19" s="639"/>
      <c r="H19" s="1004" t="s">
        <v>799</v>
      </c>
      <c r="I19" s="1004"/>
      <c r="J19" s="1004"/>
      <c r="K19" s="1004"/>
      <c r="L19" s="1004"/>
      <c r="M19" s="1039"/>
    </row>
    <row r="20" spans="2:13" ht="21" customHeight="1">
      <c r="B20" s="1034"/>
      <c r="C20" s="1035"/>
      <c r="D20" s="1035"/>
      <c r="E20" s="1036"/>
      <c r="F20" s="825" t="s">
        <v>250</v>
      </c>
      <c r="G20" s="639"/>
      <c r="H20" s="737" t="s">
        <v>706</v>
      </c>
      <c r="I20" s="737"/>
      <c r="J20" s="737"/>
      <c r="K20" s="1032"/>
      <c r="L20" s="737"/>
      <c r="M20" s="1033"/>
    </row>
    <row r="21" spans="2:13" ht="21" customHeight="1">
      <c r="B21" s="1034"/>
      <c r="C21" s="1035"/>
      <c r="D21" s="1035"/>
      <c r="E21" s="1036"/>
      <c r="F21" s="825" t="s">
        <v>251</v>
      </c>
      <c r="G21" s="639"/>
      <c r="H21" s="737" t="s">
        <v>706</v>
      </c>
      <c r="I21" s="737"/>
      <c r="J21" s="737"/>
      <c r="K21" s="1032"/>
      <c r="L21" s="737"/>
      <c r="M21" s="1033"/>
    </row>
    <row r="22" spans="2:13" ht="21" customHeight="1">
      <c r="B22" s="1034"/>
      <c r="C22" s="1035"/>
      <c r="D22" s="1035"/>
      <c r="E22" s="1036"/>
      <c r="F22" s="825" t="s">
        <v>85</v>
      </c>
      <c r="G22" s="639"/>
      <c r="H22" s="737" t="s">
        <v>702</v>
      </c>
      <c r="I22" s="737"/>
      <c r="J22" s="737"/>
      <c r="K22" s="1032"/>
      <c r="L22" s="737"/>
      <c r="M22" s="1033"/>
    </row>
    <row r="23" spans="2:13" ht="21" customHeight="1">
      <c r="B23" s="1034"/>
      <c r="C23" s="1035"/>
      <c r="D23" s="1035"/>
      <c r="E23" s="1036"/>
      <c r="F23" s="825" t="s">
        <v>430</v>
      </c>
      <c r="G23" s="639"/>
      <c r="H23" s="737" t="s">
        <v>702</v>
      </c>
      <c r="I23" s="737"/>
      <c r="J23" s="737"/>
      <c r="K23" s="1032"/>
      <c r="L23" s="737"/>
      <c r="M23" s="1033"/>
    </row>
    <row r="24" spans="2:13" ht="21" customHeight="1">
      <c r="B24" s="1019"/>
      <c r="C24" s="1020"/>
      <c r="D24" s="1020"/>
      <c r="E24" s="1021"/>
      <c r="F24" s="825" t="s">
        <v>336</v>
      </c>
      <c r="G24" s="639"/>
      <c r="H24" s="661" t="s">
        <v>706</v>
      </c>
      <c r="I24" s="661"/>
      <c r="J24" s="661"/>
      <c r="K24" s="1004"/>
      <c r="L24" s="737"/>
      <c r="M24" s="1033"/>
    </row>
    <row r="25" spans="2:13" ht="21" customHeight="1">
      <c r="B25" s="918" t="s">
        <v>464</v>
      </c>
      <c r="C25" s="919"/>
      <c r="D25" s="919"/>
      <c r="E25" s="920"/>
      <c r="F25" s="1022" t="s">
        <v>763</v>
      </c>
      <c r="G25" s="629"/>
      <c r="H25" s="1023"/>
      <c r="I25" s="1024"/>
      <c r="J25" s="1025"/>
      <c r="K25" s="1023"/>
      <c r="L25" s="1024"/>
      <c r="M25" s="1026"/>
    </row>
    <row r="26" spans="2:15" ht="21" customHeight="1">
      <c r="B26" s="1019"/>
      <c r="C26" s="1020"/>
      <c r="D26" s="1020"/>
      <c r="E26" s="1021"/>
      <c r="F26" s="1027" t="s">
        <v>800</v>
      </c>
      <c r="G26" s="584"/>
      <c r="H26" s="1028" t="s">
        <v>801</v>
      </c>
      <c r="I26" s="1029"/>
      <c r="J26" s="1030"/>
      <c r="K26" s="1028"/>
      <c r="L26" s="1029"/>
      <c r="M26" s="1031"/>
      <c r="O26" s="26"/>
    </row>
    <row r="27" spans="2:13" s="26" customFormat="1" ht="21" customHeight="1">
      <c r="B27" s="1017" t="s">
        <v>465</v>
      </c>
      <c r="C27" s="1018"/>
      <c r="D27" s="1018"/>
      <c r="E27" s="1018"/>
      <c r="F27" s="1018"/>
      <c r="G27" s="1018"/>
      <c r="H27" s="996" t="s">
        <v>944</v>
      </c>
      <c r="I27" s="996"/>
      <c r="J27" s="996"/>
      <c r="K27" s="996"/>
      <c r="L27" s="996"/>
      <c r="M27" s="997"/>
    </row>
    <row r="28" spans="2:13" ht="21" customHeight="1">
      <c r="B28" s="27"/>
      <c r="C28" s="825" t="s">
        <v>171</v>
      </c>
      <c r="D28" s="639"/>
      <c r="E28" s="639"/>
      <c r="F28" s="639"/>
      <c r="G28" s="639"/>
      <c r="H28" s="996" t="s">
        <v>802</v>
      </c>
      <c r="I28" s="996"/>
      <c r="J28" s="996"/>
      <c r="K28" s="996"/>
      <c r="L28" s="996"/>
      <c r="M28" s="997"/>
    </row>
    <row r="29" spans="1:14" s="25" customFormat="1" ht="21" customHeight="1">
      <c r="A29" s="24"/>
      <c r="B29" s="27"/>
      <c r="C29" s="1007" t="s">
        <v>281</v>
      </c>
      <c r="D29" s="1010" t="s">
        <v>469</v>
      </c>
      <c r="E29" s="1010"/>
      <c r="F29" s="1010"/>
      <c r="G29" s="1011"/>
      <c r="H29" s="989"/>
      <c r="I29" s="989"/>
      <c r="J29" s="989"/>
      <c r="K29" s="989"/>
      <c r="L29" s="989"/>
      <c r="M29" s="1012"/>
      <c r="N29" s="24"/>
    </row>
    <row r="30" spans="1:14" s="25" customFormat="1" ht="21" customHeight="1">
      <c r="A30" s="24"/>
      <c r="B30" s="27"/>
      <c r="C30" s="1008"/>
      <c r="D30" s="1013" t="s">
        <v>470</v>
      </c>
      <c r="E30" s="825" t="s">
        <v>57</v>
      </c>
      <c r="F30" s="639"/>
      <c r="G30" s="639"/>
      <c r="H30" s="996">
        <v>75540</v>
      </c>
      <c r="I30" s="996"/>
      <c r="J30" s="996"/>
      <c r="K30" s="996"/>
      <c r="L30" s="996"/>
      <c r="M30" s="997"/>
      <c r="N30" s="24"/>
    </row>
    <row r="31" spans="1:14" s="25" customFormat="1" ht="21" customHeight="1">
      <c r="A31" s="24"/>
      <c r="B31" s="27"/>
      <c r="C31" s="1008"/>
      <c r="D31" s="1014"/>
      <c r="E31" s="737" t="s">
        <v>805</v>
      </c>
      <c r="F31" s="737"/>
      <c r="G31" s="737"/>
      <c r="H31" s="996" t="s">
        <v>803</v>
      </c>
      <c r="I31" s="996"/>
      <c r="J31" s="996"/>
      <c r="K31" s="996"/>
      <c r="L31" s="996"/>
      <c r="M31" s="997"/>
      <c r="N31" s="24"/>
    </row>
    <row r="32" spans="1:14" s="25" customFormat="1" ht="21" customHeight="1">
      <c r="A32" s="24"/>
      <c r="B32" s="27"/>
      <c r="C32" s="1008"/>
      <c r="D32" s="1015"/>
      <c r="E32" s="826" t="s">
        <v>341</v>
      </c>
      <c r="F32" s="827"/>
      <c r="G32" s="827"/>
      <c r="H32" s="996"/>
      <c r="I32" s="996"/>
      <c r="J32" s="996"/>
      <c r="K32" s="996"/>
      <c r="L32" s="996"/>
      <c r="M32" s="997"/>
      <c r="N32" s="24"/>
    </row>
    <row r="33" spans="1:14" s="25" customFormat="1" ht="21" customHeight="1">
      <c r="A33" s="24"/>
      <c r="B33" s="27"/>
      <c r="C33" s="1008"/>
      <c r="D33" s="1015"/>
      <c r="E33" s="737" t="s">
        <v>806</v>
      </c>
      <c r="F33" s="737"/>
      <c r="G33" s="737"/>
      <c r="H33" s="996" t="s">
        <v>804</v>
      </c>
      <c r="I33" s="996"/>
      <c r="J33" s="996"/>
      <c r="K33" s="996"/>
      <c r="L33" s="996"/>
      <c r="M33" s="997"/>
      <c r="N33" s="24"/>
    </row>
    <row r="34" spans="1:14" s="25" customFormat="1" ht="21" customHeight="1">
      <c r="A34" s="24"/>
      <c r="B34" s="27"/>
      <c r="C34" s="1008"/>
      <c r="D34" s="1015"/>
      <c r="E34" s="737"/>
      <c r="F34" s="737"/>
      <c r="G34" s="737"/>
      <c r="H34" s="996"/>
      <c r="I34" s="996"/>
      <c r="J34" s="996"/>
      <c r="K34" s="1001"/>
      <c r="L34" s="1002"/>
      <c r="M34" s="1003"/>
      <c r="N34" s="24"/>
    </row>
    <row r="35" spans="1:14" s="25" customFormat="1" ht="21" customHeight="1">
      <c r="A35" s="24"/>
      <c r="B35" s="28"/>
      <c r="C35" s="1009"/>
      <c r="D35" s="1016"/>
      <c r="E35" s="1004"/>
      <c r="F35" s="661"/>
      <c r="G35" s="661"/>
      <c r="H35" s="996"/>
      <c r="I35" s="996"/>
      <c r="J35" s="996"/>
      <c r="K35" s="1005"/>
      <c r="L35" s="1005"/>
      <c r="M35" s="1006"/>
      <c r="N35" s="24"/>
    </row>
    <row r="36" spans="1:14" s="25" customFormat="1" ht="36" customHeight="1" thickBot="1">
      <c r="A36" s="24"/>
      <c r="B36" s="998" t="s">
        <v>638</v>
      </c>
      <c r="C36" s="999"/>
      <c r="D36" s="999"/>
      <c r="E36" s="999"/>
      <c r="F36" s="999"/>
      <c r="G36" s="999"/>
      <c r="H36" s="999"/>
      <c r="I36" s="999"/>
      <c r="J36" s="999"/>
      <c r="K36" s="999"/>
      <c r="L36" s="999"/>
      <c r="M36" s="1000"/>
      <c r="N36" s="24"/>
    </row>
    <row r="37" spans="1:16" s="25" customFormat="1" ht="21" customHeight="1">
      <c r="A37" s="24"/>
      <c r="B37" s="15"/>
      <c r="C37" s="39"/>
      <c r="D37" s="39"/>
      <c r="E37" s="39"/>
      <c r="F37" s="39"/>
      <c r="G37" s="39"/>
      <c r="H37" s="39"/>
      <c r="I37" s="39"/>
      <c r="J37" s="39"/>
      <c r="K37" s="39"/>
      <c r="L37" s="39"/>
      <c r="M37" s="39"/>
      <c r="N37" s="15"/>
      <c r="O37" s="34"/>
      <c r="P37" s="35"/>
    </row>
    <row r="38" spans="2:6" ht="21" customHeight="1" thickBot="1">
      <c r="B38" s="990" t="s">
        <v>382</v>
      </c>
      <c r="C38" s="991"/>
      <c r="D38" s="991"/>
      <c r="E38" s="991"/>
      <c r="F38" s="991"/>
    </row>
    <row r="39" spans="2:13" ht="31.5" customHeight="1">
      <c r="B39" s="992" t="s">
        <v>171</v>
      </c>
      <c r="C39" s="897"/>
      <c r="D39" s="897"/>
      <c r="E39" s="897"/>
      <c r="F39" s="897"/>
      <c r="G39" s="993" t="s">
        <v>807</v>
      </c>
      <c r="H39" s="994"/>
      <c r="I39" s="994"/>
      <c r="J39" s="994"/>
      <c r="K39" s="994"/>
      <c r="L39" s="994"/>
      <c r="M39" s="995"/>
    </row>
    <row r="40" spans="2:13" ht="21" customHeight="1">
      <c r="B40" s="884" t="s">
        <v>67</v>
      </c>
      <c r="C40" s="899"/>
      <c r="D40" s="899"/>
      <c r="E40" s="899"/>
      <c r="F40" s="980"/>
      <c r="G40" s="40" t="s">
        <v>320</v>
      </c>
      <c r="H40" s="41"/>
      <c r="I40" s="42" t="s">
        <v>410</v>
      </c>
      <c r="J40" s="42"/>
      <c r="K40" s="42"/>
      <c r="L40" s="42"/>
      <c r="M40" s="43"/>
    </row>
    <row r="41" spans="1:14" s="25" customFormat="1" ht="21" customHeight="1">
      <c r="A41" s="24"/>
      <c r="B41" s="981"/>
      <c r="C41" s="982"/>
      <c r="D41" s="982"/>
      <c r="E41" s="982"/>
      <c r="F41" s="983"/>
      <c r="G41" s="898" t="s">
        <v>266</v>
      </c>
      <c r="H41" s="980"/>
      <c r="I41" s="984"/>
      <c r="J41" s="985"/>
      <c r="K41" s="985"/>
      <c r="L41" s="985"/>
      <c r="M41" s="986"/>
      <c r="N41" s="24"/>
    </row>
    <row r="42" spans="1:14" s="25" customFormat="1" ht="31.5" customHeight="1">
      <c r="A42" s="24"/>
      <c r="B42" s="868" t="s">
        <v>170</v>
      </c>
      <c r="C42" s="977"/>
      <c r="D42" s="977"/>
      <c r="E42" s="977"/>
      <c r="F42" s="977"/>
      <c r="G42" s="963" t="s">
        <v>807</v>
      </c>
      <c r="H42" s="987"/>
      <c r="I42" s="987"/>
      <c r="J42" s="987"/>
      <c r="K42" s="987"/>
      <c r="L42" s="987"/>
      <c r="M42" s="988"/>
      <c r="N42" s="24"/>
    </row>
    <row r="43" spans="2:13" ht="21" customHeight="1">
      <c r="B43" s="868" t="s">
        <v>57</v>
      </c>
      <c r="C43" s="977"/>
      <c r="D43" s="977"/>
      <c r="E43" s="977"/>
      <c r="F43" s="977"/>
      <c r="G43" s="734" t="s">
        <v>808</v>
      </c>
      <c r="H43" s="966"/>
      <c r="I43" s="966"/>
      <c r="J43" s="966"/>
      <c r="K43" s="966"/>
      <c r="L43" s="966"/>
      <c r="M43" s="735"/>
    </row>
    <row r="44" spans="1:14" s="25" customFormat="1" ht="21" customHeight="1">
      <c r="A44" s="24"/>
      <c r="B44" s="976" t="s">
        <v>805</v>
      </c>
      <c r="C44" s="925"/>
      <c r="D44" s="925"/>
      <c r="E44" s="925"/>
      <c r="F44" s="925"/>
      <c r="G44" s="734" t="s">
        <v>809</v>
      </c>
      <c r="H44" s="966"/>
      <c r="I44" s="966"/>
      <c r="J44" s="966"/>
      <c r="K44" s="966"/>
      <c r="L44" s="966"/>
      <c r="M44" s="735"/>
      <c r="N44" s="24"/>
    </row>
    <row r="45" spans="1:14" s="25" customFormat="1" ht="21" customHeight="1">
      <c r="A45" s="24"/>
      <c r="B45" s="868" t="s">
        <v>342</v>
      </c>
      <c r="C45" s="977"/>
      <c r="D45" s="977"/>
      <c r="E45" s="977"/>
      <c r="F45" s="977"/>
      <c r="G45" s="978"/>
      <c r="H45" s="966"/>
      <c r="I45" s="966"/>
      <c r="J45" s="966"/>
      <c r="K45" s="966"/>
      <c r="L45" s="966"/>
      <c r="M45" s="735"/>
      <c r="N45" s="24"/>
    </row>
    <row r="46" spans="1:14" s="25" customFormat="1" ht="21" customHeight="1">
      <c r="A46" s="24"/>
      <c r="B46" s="979" t="s">
        <v>806</v>
      </c>
      <c r="C46" s="587"/>
      <c r="D46" s="587"/>
      <c r="E46" s="587"/>
      <c r="F46" s="568"/>
      <c r="G46" s="963" t="s">
        <v>810</v>
      </c>
      <c r="H46" s="964"/>
      <c r="I46" s="964"/>
      <c r="J46" s="964"/>
      <c r="K46" s="964"/>
      <c r="L46" s="964"/>
      <c r="M46" s="965"/>
      <c r="N46" s="24"/>
    </row>
    <row r="47" spans="2:13" ht="21" customHeight="1">
      <c r="B47" s="962"/>
      <c r="C47" s="925"/>
      <c r="D47" s="925"/>
      <c r="E47" s="925"/>
      <c r="F47" s="925"/>
      <c r="G47" s="963"/>
      <c r="H47" s="964"/>
      <c r="I47" s="964"/>
      <c r="J47" s="964"/>
      <c r="K47" s="964"/>
      <c r="L47" s="964"/>
      <c r="M47" s="965"/>
    </row>
    <row r="48" spans="2:13" ht="21" customHeight="1">
      <c r="B48" s="918" t="s">
        <v>473</v>
      </c>
      <c r="C48" s="919"/>
      <c r="D48" s="919"/>
      <c r="E48" s="919"/>
      <c r="F48" s="920"/>
      <c r="G48" s="734"/>
      <c r="H48" s="966"/>
      <c r="I48" s="966"/>
      <c r="J48" s="966"/>
      <c r="K48" s="966"/>
      <c r="L48" s="966"/>
      <c r="M48" s="735"/>
    </row>
    <row r="49" spans="2:13" ht="18" customHeight="1">
      <c r="B49" s="918" t="s">
        <v>174</v>
      </c>
      <c r="C49" s="919"/>
      <c r="D49" s="919"/>
      <c r="E49" s="919"/>
      <c r="F49" s="920"/>
      <c r="G49" s="970" t="s">
        <v>176</v>
      </c>
      <c r="H49" s="971"/>
      <c r="I49" s="971"/>
      <c r="J49" s="971"/>
      <c r="K49" s="971"/>
      <c r="L49" s="971"/>
      <c r="M49" s="972"/>
    </row>
    <row r="50" spans="2:13" ht="18" customHeight="1">
      <c r="B50" s="967"/>
      <c r="C50" s="968"/>
      <c r="D50" s="968"/>
      <c r="E50" s="968"/>
      <c r="F50" s="969"/>
      <c r="G50" s="973"/>
      <c r="H50" s="974"/>
      <c r="I50" s="974"/>
      <c r="J50" s="974"/>
      <c r="K50" s="974"/>
      <c r="L50" s="974"/>
      <c r="M50" s="975"/>
    </row>
    <row r="51" spans="2:13" ht="21" customHeight="1" thickBot="1">
      <c r="B51" s="854" t="s">
        <v>175</v>
      </c>
      <c r="C51" s="894"/>
      <c r="D51" s="894"/>
      <c r="E51" s="894"/>
      <c r="F51" s="894"/>
      <c r="G51" s="953"/>
      <c r="H51" s="954"/>
      <c r="I51" s="954"/>
      <c r="J51" s="954"/>
      <c r="K51" s="954"/>
      <c r="L51" s="954"/>
      <c r="M51" s="955"/>
    </row>
    <row r="52" ht="21" customHeight="1"/>
    <row r="53" spans="2:13" ht="21" customHeight="1" thickBot="1">
      <c r="B53" s="956" t="s">
        <v>177</v>
      </c>
      <c r="C53" s="957"/>
      <c r="D53" s="957"/>
      <c r="E53" s="957"/>
      <c r="F53" s="957"/>
      <c r="G53" s="957"/>
      <c r="H53" s="957"/>
      <c r="I53" s="957"/>
      <c r="J53" s="957"/>
      <c r="K53" s="78"/>
      <c r="L53" s="78"/>
      <c r="M53" s="78"/>
    </row>
    <row r="54" spans="1:14" s="25" customFormat="1" ht="21" customHeight="1">
      <c r="A54" s="24"/>
      <c r="B54" s="958" t="s">
        <v>462</v>
      </c>
      <c r="C54" s="959"/>
      <c r="D54" s="959"/>
      <c r="E54" s="959"/>
      <c r="F54" s="959"/>
      <c r="G54" s="959"/>
      <c r="H54" s="959"/>
      <c r="I54" s="960" t="s">
        <v>811</v>
      </c>
      <c r="J54" s="959"/>
      <c r="K54" s="959"/>
      <c r="L54" s="959"/>
      <c r="M54" s="961"/>
      <c r="N54" s="24"/>
    </row>
    <row r="55" spans="1:14" s="25" customFormat="1" ht="18" customHeight="1">
      <c r="A55" s="24"/>
      <c r="B55" s="937" t="s">
        <v>463</v>
      </c>
      <c r="C55" s="767"/>
      <c r="D55" s="767"/>
      <c r="E55" s="767"/>
      <c r="F55" s="767"/>
      <c r="G55" s="767"/>
      <c r="H55" s="768"/>
      <c r="I55" s="938"/>
      <c r="J55" s="939"/>
      <c r="K55" s="939"/>
      <c r="L55" s="939"/>
      <c r="M55" s="940"/>
      <c r="N55" s="24"/>
    </row>
    <row r="56" spans="1:14" s="25" customFormat="1" ht="18" customHeight="1">
      <c r="A56" s="24"/>
      <c r="B56" s="689"/>
      <c r="C56" s="690"/>
      <c r="D56" s="690"/>
      <c r="E56" s="690"/>
      <c r="F56" s="690"/>
      <c r="G56" s="690"/>
      <c r="H56" s="691"/>
      <c r="I56" s="941"/>
      <c r="J56" s="942"/>
      <c r="K56" s="942"/>
      <c r="L56" s="942"/>
      <c r="M56" s="943"/>
      <c r="N56" s="24"/>
    </row>
    <row r="57" spans="1:14" s="25" customFormat="1" ht="21" customHeight="1" thickBot="1">
      <c r="A57" s="24"/>
      <c r="B57" s="944" t="s">
        <v>283</v>
      </c>
      <c r="C57" s="945"/>
      <c r="D57" s="945"/>
      <c r="E57" s="945"/>
      <c r="F57" s="945"/>
      <c r="G57" s="945"/>
      <c r="H57" s="945"/>
      <c r="I57" s="945"/>
      <c r="J57" s="945"/>
      <c r="K57" s="945"/>
      <c r="L57" s="945"/>
      <c r="M57" s="946"/>
      <c r="N57" s="24"/>
    </row>
    <row r="58" spans="1:14" s="25" customFormat="1" ht="21" customHeight="1">
      <c r="A58" s="24"/>
      <c r="B58" s="24"/>
      <c r="C58" s="24"/>
      <c r="D58" s="24"/>
      <c r="E58" s="24"/>
      <c r="F58" s="24"/>
      <c r="G58" s="24"/>
      <c r="H58" s="24"/>
      <c r="I58" s="24"/>
      <c r="J58" s="24"/>
      <c r="K58" s="24"/>
      <c r="L58" s="24"/>
      <c r="M58" s="24"/>
      <c r="N58" s="24"/>
    </row>
    <row r="59" spans="1:14" s="25" customFormat="1" ht="21" customHeight="1" thickBot="1">
      <c r="A59" s="24"/>
      <c r="B59" s="782" t="s">
        <v>265</v>
      </c>
      <c r="C59" s="782"/>
      <c r="D59" s="782"/>
      <c r="E59" s="782"/>
      <c r="F59" s="782"/>
      <c r="G59" s="782"/>
      <c r="H59" s="782"/>
      <c r="I59" s="44"/>
      <c r="J59" s="44"/>
      <c r="K59" s="44"/>
      <c r="L59" s="44"/>
      <c r="M59" s="44"/>
      <c r="N59" s="24"/>
    </row>
    <row r="60" spans="2:13" ht="21" customHeight="1">
      <c r="B60" s="947" t="s">
        <v>178</v>
      </c>
      <c r="C60" s="914"/>
      <c r="D60" s="914"/>
      <c r="E60" s="914"/>
      <c r="F60" s="914"/>
      <c r="G60" s="914"/>
      <c r="H60" s="914"/>
      <c r="I60" s="914"/>
      <c r="J60" s="948" t="s">
        <v>812</v>
      </c>
      <c r="K60" s="949"/>
      <c r="L60" s="949"/>
      <c r="M60" s="950"/>
    </row>
    <row r="61" spans="2:13" ht="21" customHeight="1">
      <c r="B61" s="810" t="s">
        <v>179</v>
      </c>
      <c r="C61" s="825"/>
      <c r="D61" s="825"/>
      <c r="E61" s="825"/>
      <c r="F61" s="825"/>
      <c r="G61" s="825"/>
      <c r="H61" s="825"/>
      <c r="I61" s="825"/>
      <c r="J61" s="591" t="s">
        <v>813</v>
      </c>
      <c r="K61" s="592"/>
      <c r="L61" s="592"/>
      <c r="M61" s="593"/>
    </row>
    <row r="62" spans="2:13" ht="18" customHeight="1">
      <c r="B62" s="832" t="s">
        <v>180</v>
      </c>
      <c r="C62" s="902"/>
      <c r="D62" s="902"/>
      <c r="E62" s="902"/>
      <c r="F62" s="902"/>
      <c r="G62" s="902"/>
      <c r="H62" s="902"/>
      <c r="I62" s="902"/>
      <c r="J62" s="931" t="s">
        <v>814</v>
      </c>
      <c r="K62" s="932"/>
      <c r="L62" s="932"/>
      <c r="M62" s="933"/>
    </row>
    <row r="63" spans="2:13" ht="18" customHeight="1">
      <c r="B63" s="832"/>
      <c r="C63" s="902"/>
      <c r="D63" s="902"/>
      <c r="E63" s="902"/>
      <c r="F63" s="902"/>
      <c r="G63" s="902"/>
      <c r="H63" s="902"/>
      <c r="I63" s="902"/>
      <c r="J63" s="934"/>
      <c r="K63" s="935"/>
      <c r="L63" s="935"/>
      <c r="M63" s="936"/>
    </row>
    <row r="64" spans="2:13" ht="21" customHeight="1">
      <c r="B64" s="810" t="s">
        <v>374</v>
      </c>
      <c r="C64" s="825"/>
      <c r="D64" s="825"/>
      <c r="E64" s="825"/>
      <c r="F64" s="825"/>
      <c r="G64" s="825"/>
      <c r="H64" s="825"/>
      <c r="I64" s="825"/>
      <c r="J64" s="951">
        <v>0.15</v>
      </c>
      <c r="K64" s="951"/>
      <c r="L64" s="951"/>
      <c r="M64" s="952"/>
    </row>
    <row r="65" spans="2:13" ht="31.5" customHeight="1">
      <c r="B65" s="832" t="s">
        <v>181</v>
      </c>
      <c r="C65" s="581"/>
      <c r="D65" s="581"/>
      <c r="E65" s="581"/>
      <c r="F65" s="825" t="s">
        <v>183</v>
      </c>
      <c r="G65" s="825"/>
      <c r="H65" s="825"/>
      <c r="I65" s="825"/>
      <c r="J65" s="681" t="s">
        <v>815</v>
      </c>
      <c r="K65" s="682"/>
      <c r="L65" s="682"/>
      <c r="M65" s="683"/>
    </row>
    <row r="66" spans="2:13" ht="31.5" customHeight="1">
      <c r="B66" s="930"/>
      <c r="C66" s="581"/>
      <c r="D66" s="581"/>
      <c r="E66" s="581"/>
      <c r="F66" s="825" t="s">
        <v>184</v>
      </c>
      <c r="G66" s="825"/>
      <c r="H66" s="825"/>
      <c r="I66" s="825"/>
      <c r="J66" s="681" t="s">
        <v>816</v>
      </c>
      <c r="K66" s="682"/>
      <c r="L66" s="682"/>
      <c r="M66" s="683"/>
    </row>
    <row r="67" spans="2:13" ht="21" customHeight="1">
      <c r="B67" s="918" t="s">
        <v>182</v>
      </c>
      <c r="C67" s="919"/>
      <c r="D67" s="919"/>
      <c r="E67" s="920"/>
      <c r="F67" s="924" t="s">
        <v>817</v>
      </c>
      <c r="G67" s="925"/>
      <c r="H67" s="925"/>
      <c r="I67" s="926"/>
      <c r="J67" s="661" t="s">
        <v>818</v>
      </c>
      <c r="K67" s="661"/>
      <c r="L67" s="661"/>
      <c r="M67" s="662"/>
    </row>
    <row r="68" spans="2:13" ht="21" customHeight="1" thickBot="1">
      <c r="B68" s="921"/>
      <c r="C68" s="922"/>
      <c r="D68" s="922"/>
      <c r="E68" s="923"/>
      <c r="F68" s="927"/>
      <c r="G68" s="928"/>
      <c r="H68" s="928"/>
      <c r="I68" s="929"/>
      <c r="J68" s="620"/>
      <c r="K68" s="621"/>
      <c r="L68" s="621"/>
      <c r="M68" s="736"/>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showGridLines="0" view="pageBreakPreview" zoomScale="90" zoomScaleNormal="85" zoomScaleSheetLayoutView="90" workbookViewId="0" topLeftCell="A34">
      <selection activeCell="G36" sqref="G36:K36"/>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5" width="13.00390625" style="16" customWidth="1"/>
    <col min="16" max="16384" width="9.00390625" style="16" customWidth="1"/>
  </cols>
  <sheetData>
    <row r="1" spans="1:9" ht="21" customHeight="1">
      <c r="A1" s="14" t="s">
        <v>322</v>
      </c>
      <c r="B1" s="680" t="s">
        <v>62</v>
      </c>
      <c r="C1" s="680"/>
      <c r="D1" s="680"/>
      <c r="E1" s="680"/>
      <c r="F1" s="680"/>
      <c r="G1" s="680"/>
      <c r="H1" s="680"/>
      <c r="I1" s="680"/>
    </row>
    <row r="2" spans="1:9" ht="21" customHeight="1" thickBot="1">
      <c r="A2" s="232"/>
      <c r="B2" s="573" t="s">
        <v>233</v>
      </c>
      <c r="C2" s="1092"/>
      <c r="D2" s="1092"/>
      <c r="E2" s="95"/>
      <c r="F2" s="95"/>
      <c r="G2" s="95"/>
      <c r="H2" s="95"/>
      <c r="I2" s="95"/>
    </row>
    <row r="3" spans="2:11" ht="21" customHeight="1">
      <c r="B3" s="663" t="s">
        <v>190</v>
      </c>
      <c r="C3" s="665"/>
      <c r="D3" s="849" t="s">
        <v>186</v>
      </c>
      <c r="E3" s="849"/>
      <c r="F3" s="849"/>
      <c r="G3" s="849"/>
      <c r="H3" s="1095"/>
      <c r="I3" s="1096"/>
      <c r="J3" s="1096"/>
      <c r="K3" s="233" t="s">
        <v>321</v>
      </c>
    </row>
    <row r="4" spans="2:11" ht="21" customHeight="1">
      <c r="B4" s="666"/>
      <c r="C4" s="668"/>
      <c r="D4" s="639" t="s">
        <v>187</v>
      </c>
      <c r="E4" s="639"/>
      <c r="F4" s="639"/>
      <c r="G4" s="639"/>
      <c r="H4" s="1073">
        <v>2</v>
      </c>
      <c r="I4" s="1074"/>
      <c r="J4" s="1074"/>
      <c r="K4" s="234" t="s">
        <v>321</v>
      </c>
    </row>
    <row r="5" spans="2:11" ht="21" customHeight="1">
      <c r="B5" s="666"/>
      <c r="C5" s="668"/>
      <c r="D5" s="639" t="s">
        <v>188</v>
      </c>
      <c r="E5" s="639"/>
      <c r="F5" s="639"/>
      <c r="G5" s="639"/>
      <c r="H5" s="1073">
        <v>3</v>
      </c>
      <c r="I5" s="1074"/>
      <c r="J5" s="1074"/>
      <c r="K5" s="234" t="s">
        <v>321</v>
      </c>
    </row>
    <row r="6" spans="2:11" ht="21" customHeight="1">
      <c r="B6" s="728"/>
      <c r="C6" s="730"/>
      <c r="D6" s="639" t="s">
        <v>189</v>
      </c>
      <c r="E6" s="639"/>
      <c r="F6" s="639"/>
      <c r="G6" s="639"/>
      <c r="H6" s="1073">
        <v>16</v>
      </c>
      <c r="I6" s="1074"/>
      <c r="J6" s="1074"/>
      <c r="K6" s="234" t="s">
        <v>321</v>
      </c>
    </row>
    <row r="7" spans="2:11" ht="21" customHeight="1">
      <c r="B7" s="1057" t="s">
        <v>502</v>
      </c>
      <c r="C7" s="1075"/>
      <c r="D7" s="639" t="s">
        <v>48</v>
      </c>
      <c r="E7" s="639"/>
      <c r="F7" s="639"/>
      <c r="G7" s="639"/>
      <c r="H7" s="1073"/>
      <c r="I7" s="1074"/>
      <c r="J7" s="1074"/>
      <c r="K7" s="234" t="s">
        <v>321</v>
      </c>
    </row>
    <row r="8" spans="2:11" ht="21" customHeight="1">
      <c r="B8" s="1057"/>
      <c r="C8" s="1075"/>
      <c r="D8" s="639" t="s">
        <v>191</v>
      </c>
      <c r="E8" s="639"/>
      <c r="F8" s="639"/>
      <c r="G8" s="639"/>
      <c r="H8" s="1073"/>
      <c r="I8" s="1074"/>
      <c r="J8" s="1074"/>
      <c r="K8" s="234" t="s">
        <v>321</v>
      </c>
    </row>
    <row r="9" spans="2:11" ht="21" customHeight="1">
      <c r="B9" s="1057"/>
      <c r="C9" s="1075"/>
      <c r="D9" s="639" t="s">
        <v>192</v>
      </c>
      <c r="E9" s="639"/>
      <c r="F9" s="639"/>
      <c r="G9" s="639"/>
      <c r="H9" s="1073"/>
      <c r="I9" s="1074"/>
      <c r="J9" s="1074"/>
      <c r="K9" s="234" t="s">
        <v>321</v>
      </c>
    </row>
    <row r="10" spans="2:11" ht="21" customHeight="1">
      <c r="B10" s="1057"/>
      <c r="C10" s="1075"/>
      <c r="D10" s="639" t="s">
        <v>193</v>
      </c>
      <c r="E10" s="639"/>
      <c r="F10" s="639"/>
      <c r="G10" s="639"/>
      <c r="H10" s="1073">
        <v>2</v>
      </c>
      <c r="I10" s="1074"/>
      <c r="J10" s="1074"/>
      <c r="K10" s="234" t="s">
        <v>321</v>
      </c>
    </row>
    <row r="11" spans="2:11" ht="21" customHeight="1">
      <c r="B11" s="1057"/>
      <c r="C11" s="1075"/>
      <c r="D11" s="639" t="s">
        <v>194</v>
      </c>
      <c r="E11" s="639"/>
      <c r="F11" s="639"/>
      <c r="G11" s="639"/>
      <c r="H11" s="1073">
        <v>7</v>
      </c>
      <c r="I11" s="1074"/>
      <c r="J11" s="1074"/>
      <c r="K11" s="234" t="s">
        <v>321</v>
      </c>
    </row>
    <row r="12" spans="2:11" ht="21" customHeight="1">
      <c r="B12" s="1057"/>
      <c r="C12" s="1075"/>
      <c r="D12" s="639" t="s">
        <v>195</v>
      </c>
      <c r="E12" s="639"/>
      <c r="F12" s="639"/>
      <c r="G12" s="639"/>
      <c r="H12" s="1073">
        <v>3</v>
      </c>
      <c r="I12" s="1074"/>
      <c r="J12" s="1074"/>
      <c r="K12" s="234" t="s">
        <v>321</v>
      </c>
    </row>
    <row r="13" spans="2:11" ht="21" customHeight="1">
      <c r="B13" s="1057"/>
      <c r="C13" s="1075"/>
      <c r="D13" s="639" t="s">
        <v>196</v>
      </c>
      <c r="E13" s="639"/>
      <c r="F13" s="639"/>
      <c r="G13" s="639"/>
      <c r="H13" s="1073">
        <v>5</v>
      </c>
      <c r="I13" s="1074"/>
      <c r="J13" s="1074"/>
      <c r="K13" s="234" t="s">
        <v>321</v>
      </c>
    </row>
    <row r="14" spans="2:11" ht="21" customHeight="1">
      <c r="B14" s="967"/>
      <c r="C14" s="969"/>
      <c r="D14" s="639" t="s">
        <v>197</v>
      </c>
      <c r="E14" s="639"/>
      <c r="F14" s="639"/>
      <c r="G14" s="639"/>
      <c r="H14" s="1073">
        <v>4</v>
      </c>
      <c r="I14" s="1074"/>
      <c r="J14" s="1074"/>
      <c r="K14" s="234" t="s">
        <v>321</v>
      </c>
    </row>
    <row r="15" spans="2:11" ht="21" customHeight="1">
      <c r="B15" s="716" t="s">
        <v>198</v>
      </c>
      <c r="C15" s="717"/>
      <c r="D15" s="639" t="s">
        <v>199</v>
      </c>
      <c r="E15" s="639"/>
      <c r="F15" s="639"/>
      <c r="G15" s="639"/>
      <c r="H15" s="1073"/>
      <c r="I15" s="1074"/>
      <c r="J15" s="1074"/>
      <c r="K15" s="234" t="s">
        <v>321</v>
      </c>
    </row>
    <row r="16" spans="2:11" ht="21" customHeight="1">
      <c r="B16" s="666"/>
      <c r="C16" s="667"/>
      <c r="D16" s="639" t="s">
        <v>200</v>
      </c>
      <c r="E16" s="639"/>
      <c r="F16" s="639"/>
      <c r="G16" s="639"/>
      <c r="H16" s="1073"/>
      <c r="I16" s="1074"/>
      <c r="J16" s="1074"/>
      <c r="K16" s="234" t="s">
        <v>321</v>
      </c>
    </row>
    <row r="17" spans="2:11" ht="21" customHeight="1">
      <c r="B17" s="666"/>
      <c r="C17" s="667"/>
      <c r="D17" s="639" t="s">
        <v>201</v>
      </c>
      <c r="E17" s="639"/>
      <c r="F17" s="639"/>
      <c r="G17" s="639"/>
      <c r="H17" s="1073">
        <v>10</v>
      </c>
      <c r="I17" s="1074"/>
      <c r="J17" s="1074"/>
      <c r="K17" s="234" t="s">
        <v>321</v>
      </c>
    </row>
    <row r="18" spans="2:11" ht="21" customHeight="1">
      <c r="B18" s="666"/>
      <c r="C18" s="667"/>
      <c r="D18" s="639" t="s">
        <v>202</v>
      </c>
      <c r="E18" s="639"/>
      <c r="F18" s="639"/>
      <c r="G18" s="639"/>
      <c r="H18" s="1073">
        <v>11</v>
      </c>
      <c r="I18" s="1074"/>
      <c r="J18" s="1074"/>
      <c r="K18" s="234" t="s">
        <v>321</v>
      </c>
    </row>
    <row r="19" spans="2:11" ht="21" customHeight="1">
      <c r="B19" s="666"/>
      <c r="C19" s="667"/>
      <c r="D19" s="639" t="s">
        <v>642</v>
      </c>
      <c r="E19" s="639"/>
      <c r="F19" s="639"/>
      <c r="G19" s="639"/>
      <c r="H19" s="1073"/>
      <c r="I19" s="1074"/>
      <c r="J19" s="1074"/>
      <c r="K19" s="234" t="s">
        <v>321</v>
      </c>
    </row>
    <row r="20" spans="2:11" ht="21" customHeight="1" thickBot="1">
      <c r="B20" s="1082"/>
      <c r="C20" s="1083"/>
      <c r="D20" s="639" t="s">
        <v>634</v>
      </c>
      <c r="E20" s="639"/>
      <c r="F20" s="639"/>
      <c r="G20" s="639"/>
      <c r="H20" s="1073"/>
      <c r="I20" s="1074"/>
      <c r="J20" s="1074"/>
      <c r="K20" s="234" t="s">
        <v>317</v>
      </c>
    </row>
    <row r="21" spans="2:11" ht="21" customHeight="1" thickBot="1">
      <c r="B21" s="1089" t="s">
        <v>500</v>
      </c>
      <c r="C21" s="1090"/>
      <c r="D21" s="1090"/>
      <c r="E21" s="1090"/>
      <c r="F21" s="1090"/>
      <c r="G21" s="1091"/>
      <c r="H21" s="235">
        <v>2</v>
      </c>
      <c r="I21" s="236" t="s">
        <v>499</v>
      </c>
      <c r="J21" s="236">
        <v>3</v>
      </c>
      <c r="K21" s="237" t="s">
        <v>498</v>
      </c>
    </row>
    <row r="22" spans="2:11" ht="21" customHeight="1" thickBot="1">
      <c r="B22" s="1089" t="s">
        <v>344</v>
      </c>
      <c r="C22" s="1090"/>
      <c r="D22" s="1090"/>
      <c r="E22" s="1090"/>
      <c r="F22" s="1090"/>
      <c r="G22" s="1091"/>
      <c r="H22" s="1093">
        <v>21</v>
      </c>
      <c r="I22" s="1094"/>
      <c r="J22" s="1094"/>
      <c r="K22" s="237" t="s">
        <v>498</v>
      </c>
    </row>
    <row r="23" spans="2:11" ht="21" customHeight="1">
      <c r="B23" s="238"/>
      <c r="C23" s="238"/>
      <c r="D23" s="238"/>
      <c r="E23" s="238"/>
      <c r="F23" s="238"/>
      <c r="G23" s="238"/>
      <c r="H23" s="239"/>
      <c r="I23" s="239"/>
      <c r="J23" s="239"/>
      <c r="K23" s="240"/>
    </row>
    <row r="24" spans="2:11" ht="21" customHeight="1" thickBot="1">
      <c r="B24" s="1076" t="s">
        <v>235</v>
      </c>
      <c r="C24" s="1076"/>
      <c r="D24" s="1076"/>
      <c r="E24" s="1076"/>
      <c r="F24" s="1077"/>
      <c r="G24" s="1077"/>
      <c r="H24" s="1088"/>
      <c r="I24" s="1088"/>
      <c r="J24" s="1088"/>
      <c r="K24" s="1088"/>
    </row>
    <row r="25" spans="2:11" ht="21" customHeight="1">
      <c r="B25" s="673" t="s">
        <v>185</v>
      </c>
      <c r="C25" s="675"/>
      <c r="D25" s="241" t="s">
        <v>52</v>
      </c>
      <c r="E25" s="1081">
        <v>7</v>
      </c>
      <c r="F25" s="1087"/>
      <c r="G25" s="242" t="s">
        <v>343</v>
      </c>
      <c r="H25" s="243" t="s">
        <v>234</v>
      </c>
      <c r="I25" s="1081">
        <v>14</v>
      </c>
      <c r="J25" s="1081"/>
      <c r="K25" s="233" t="s">
        <v>319</v>
      </c>
    </row>
    <row r="26" spans="2:11" ht="21" customHeight="1">
      <c r="B26" s="1084" t="s">
        <v>267</v>
      </c>
      <c r="C26" s="1085"/>
      <c r="D26" s="244" t="s">
        <v>52</v>
      </c>
      <c r="E26" s="596">
        <v>33.3</v>
      </c>
      <c r="F26" s="597"/>
      <c r="G26" s="245" t="s">
        <v>282</v>
      </c>
      <c r="H26" s="244" t="s">
        <v>234</v>
      </c>
      <c r="I26" s="596">
        <v>66.7</v>
      </c>
      <c r="J26" s="597"/>
      <c r="K26" s="124" t="s">
        <v>269</v>
      </c>
    </row>
    <row r="27" spans="2:11" ht="21" customHeight="1" thickBot="1">
      <c r="B27" s="1078" t="s">
        <v>268</v>
      </c>
      <c r="C27" s="1079"/>
      <c r="D27" s="246">
        <v>72.4</v>
      </c>
      <c r="E27" s="166" t="s">
        <v>269</v>
      </c>
      <c r="F27" s="247" t="s">
        <v>203</v>
      </c>
      <c r="G27" s="246">
        <v>87.6</v>
      </c>
      <c r="H27" s="166" t="s">
        <v>293</v>
      </c>
      <c r="I27" s="248" t="s">
        <v>345</v>
      </c>
      <c r="J27" s="621">
        <v>3</v>
      </c>
      <c r="K27" s="736"/>
    </row>
    <row r="28" ht="21" customHeight="1"/>
    <row r="29" spans="2:7" ht="21" customHeight="1" thickBot="1">
      <c r="B29" s="669" t="s">
        <v>204</v>
      </c>
      <c r="C29" s="669"/>
      <c r="D29" s="669"/>
      <c r="E29" s="669"/>
      <c r="F29" s="44"/>
      <c r="G29" s="44"/>
    </row>
    <row r="30" spans="2:11" ht="21" customHeight="1">
      <c r="B30" s="663" t="s">
        <v>205</v>
      </c>
      <c r="C30" s="664"/>
      <c r="D30" s="665"/>
      <c r="E30" s="879" t="s">
        <v>51</v>
      </c>
      <c r="F30" s="664"/>
      <c r="G30" s="1080"/>
      <c r="H30" s="1081"/>
      <c r="I30" s="1081"/>
      <c r="J30" s="1081"/>
      <c r="K30" s="249" t="s">
        <v>319</v>
      </c>
    </row>
    <row r="31" spans="2:11" ht="21" customHeight="1">
      <c r="B31" s="666"/>
      <c r="C31" s="667"/>
      <c r="D31" s="668"/>
      <c r="E31" s="564" t="s">
        <v>49</v>
      </c>
      <c r="F31" s="565"/>
      <c r="G31" s="596"/>
      <c r="H31" s="597"/>
      <c r="I31" s="597"/>
      <c r="J31" s="597"/>
      <c r="K31" s="124" t="s">
        <v>319</v>
      </c>
    </row>
    <row r="32" spans="2:11" ht="21" customHeight="1">
      <c r="B32" s="666"/>
      <c r="C32" s="667"/>
      <c r="D32" s="668"/>
      <c r="E32" s="564" t="s">
        <v>50</v>
      </c>
      <c r="F32" s="565"/>
      <c r="G32" s="596"/>
      <c r="H32" s="597"/>
      <c r="I32" s="597"/>
      <c r="J32" s="597"/>
      <c r="K32" s="124" t="s">
        <v>319</v>
      </c>
    </row>
    <row r="33" spans="2:11" ht="21" customHeight="1">
      <c r="B33" s="666"/>
      <c r="C33" s="667"/>
      <c r="D33" s="668"/>
      <c r="E33" s="564" t="s">
        <v>207</v>
      </c>
      <c r="F33" s="565"/>
      <c r="G33" s="596">
        <v>3</v>
      </c>
      <c r="H33" s="597"/>
      <c r="I33" s="597"/>
      <c r="J33" s="597"/>
      <c r="K33" s="124" t="s">
        <v>319</v>
      </c>
    </row>
    <row r="34" spans="2:11" ht="21" customHeight="1">
      <c r="B34" s="728"/>
      <c r="C34" s="729"/>
      <c r="D34" s="730"/>
      <c r="E34" s="1069" t="s">
        <v>45</v>
      </c>
      <c r="F34" s="667"/>
      <c r="G34" s="596"/>
      <c r="H34" s="597"/>
      <c r="I34" s="597"/>
      <c r="J34" s="597"/>
      <c r="K34" s="124" t="s">
        <v>319</v>
      </c>
    </row>
    <row r="35" spans="2:11" ht="21" customHeight="1">
      <c r="B35" s="716" t="s">
        <v>206</v>
      </c>
      <c r="C35" s="717"/>
      <c r="D35" s="718"/>
      <c r="E35" s="1068" t="s">
        <v>208</v>
      </c>
      <c r="F35" s="718"/>
      <c r="G35" s="596"/>
      <c r="H35" s="597"/>
      <c r="I35" s="597"/>
      <c r="J35" s="597"/>
      <c r="K35" s="124" t="s">
        <v>319</v>
      </c>
    </row>
    <row r="36" spans="2:11" ht="21" customHeight="1">
      <c r="B36" s="666"/>
      <c r="C36" s="667"/>
      <c r="D36" s="668"/>
      <c r="E36" s="1069"/>
      <c r="F36" s="668"/>
      <c r="G36" s="725" t="s">
        <v>332</v>
      </c>
      <c r="H36" s="726"/>
      <c r="I36" s="726"/>
      <c r="J36" s="726"/>
      <c r="K36" s="727"/>
    </row>
    <row r="37" spans="2:11" ht="21" customHeight="1">
      <c r="B37" s="666"/>
      <c r="C37" s="667"/>
      <c r="D37" s="668"/>
      <c r="E37" s="1070"/>
      <c r="F37" s="730"/>
      <c r="G37" s="722"/>
      <c r="H37" s="723"/>
      <c r="I37" s="723"/>
      <c r="J37" s="723"/>
      <c r="K37" s="724"/>
    </row>
    <row r="38" spans="2:11" ht="21" customHeight="1">
      <c r="B38" s="666"/>
      <c r="C38" s="667"/>
      <c r="D38" s="668"/>
      <c r="E38" s="1068" t="s">
        <v>209</v>
      </c>
      <c r="F38" s="718"/>
      <c r="G38" s="596"/>
      <c r="H38" s="597"/>
      <c r="I38" s="597"/>
      <c r="J38" s="597"/>
      <c r="K38" s="124" t="s">
        <v>319</v>
      </c>
    </row>
    <row r="39" spans="2:11" ht="21" customHeight="1">
      <c r="B39" s="666"/>
      <c r="C39" s="667"/>
      <c r="D39" s="668"/>
      <c r="E39" s="1069"/>
      <c r="F39" s="668"/>
      <c r="G39" s="725" t="s">
        <v>332</v>
      </c>
      <c r="H39" s="726"/>
      <c r="I39" s="726"/>
      <c r="J39" s="726"/>
      <c r="K39" s="727"/>
    </row>
    <row r="40" spans="2:11" ht="21" customHeight="1" thickBot="1">
      <c r="B40" s="1082"/>
      <c r="C40" s="1083"/>
      <c r="D40" s="1072"/>
      <c r="E40" s="1071"/>
      <c r="F40" s="1072"/>
      <c r="G40" s="1086"/>
      <c r="H40" s="658"/>
      <c r="I40" s="658"/>
      <c r="J40" s="658"/>
      <c r="K40" s="659"/>
    </row>
    <row r="41" ht="20.25" customHeight="1"/>
    <row r="42" spans="8:11" ht="13.5">
      <c r="H42" s="82"/>
      <c r="I42" s="82"/>
      <c r="J42" s="82"/>
      <c r="K42" s="82"/>
    </row>
    <row r="55" s="89" customFormat="1" ht="13.5"/>
    <row r="56" s="89" customFormat="1" ht="13.5"/>
    <row r="57" s="89" customFormat="1" ht="13.5"/>
    <row r="58" s="89" customFormat="1" ht="13.5"/>
    <row r="59" s="89" customFormat="1" ht="13.5"/>
    <row r="60" s="89" customFormat="1" ht="13.5"/>
    <row r="61" s="89" customFormat="1" ht="13.5"/>
    <row r="62" s="89" customFormat="1" ht="13.5"/>
    <row r="63" s="89" customFormat="1" ht="13.5"/>
    <row r="64" s="89" customFormat="1" ht="13.5"/>
    <row r="65" s="89" customFormat="1" ht="13.5"/>
    <row r="66" s="89" customFormat="1" ht="13.5"/>
    <row r="67" s="89" customFormat="1" ht="13.5"/>
    <row r="68" s="89" customFormat="1" ht="13.5"/>
    <row r="69" s="89" customFormat="1" ht="13.5"/>
    <row r="70" s="89" customFormat="1" ht="13.5"/>
    <row r="71" s="89" customFormat="1" ht="13.5"/>
    <row r="72" s="89" customFormat="1" ht="13.5"/>
    <row r="73" s="89" customFormat="1" ht="13.5"/>
    <row r="74" s="89" customFormat="1" ht="13.5"/>
    <row r="75" s="89" customFormat="1" ht="13.5"/>
  </sheetData>
  <sheetProtection/>
  <mergeCells count="75">
    <mergeCell ref="B2:D2"/>
    <mergeCell ref="B22:G22"/>
    <mergeCell ref="D19:G19"/>
    <mergeCell ref="H22:J22"/>
    <mergeCell ref="H18:J18"/>
    <mergeCell ref="H16:J16"/>
    <mergeCell ref="H3:J3"/>
    <mergeCell ref="H6:J6"/>
    <mergeCell ref="H8:J8"/>
    <mergeCell ref="H14:J14"/>
    <mergeCell ref="H24:K24"/>
    <mergeCell ref="B21:G21"/>
    <mergeCell ref="H17:J17"/>
    <mergeCell ref="B15:C20"/>
    <mergeCell ref="D20:G20"/>
    <mergeCell ref="H20:J20"/>
    <mergeCell ref="B1:I1"/>
    <mergeCell ref="D3:G3"/>
    <mergeCell ref="H9:J9"/>
    <mergeCell ref="D14:G14"/>
    <mergeCell ref="B3:C6"/>
    <mergeCell ref="H15:J15"/>
    <mergeCell ref="H4:J4"/>
    <mergeCell ref="D15:G15"/>
    <mergeCell ref="D12:G12"/>
    <mergeCell ref="D5:G5"/>
    <mergeCell ref="I26:J26"/>
    <mergeCell ref="J27:K27"/>
    <mergeCell ref="D16:G16"/>
    <mergeCell ref="E31:F31"/>
    <mergeCell ref="I25:J25"/>
    <mergeCell ref="D17:G17"/>
    <mergeCell ref="E26:F26"/>
    <mergeCell ref="E30:F30"/>
    <mergeCell ref="D18:G18"/>
    <mergeCell ref="E25:F25"/>
    <mergeCell ref="B27:C27"/>
    <mergeCell ref="G30:J30"/>
    <mergeCell ref="B35:D40"/>
    <mergeCell ref="B26:C26"/>
    <mergeCell ref="B25:C25"/>
    <mergeCell ref="G36:K36"/>
    <mergeCell ref="G34:J34"/>
    <mergeCell ref="B29:E29"/>
    <mergeCell ref="G32:J32"/>
    <mergeCell ref="G40:K40"/>
    <mergeCell ref="D9:G9"/>
    <mergeCell ref="H5:J5"/>
    <mergeCell ref="D6:G6"/>
    <mergeCell ref="D13:G13"/>
    <mergeCell ref="B24:G24"/>
    <mergeCell ref="D7:G7"/>
    <mergeCell ref="H10:J10"/>
    <mergeCell ref="H12:J12"/>
    <mergeCell ref="D8:G8"/>
    <mergeCell ref="H11:J11"/>
    <mergeCell ref="D4:G4"/>
    <mergeCell ref="H7:J7"/>
    <mergeCell ref="B7:C14"/>
    <mergeCell ref="B30:D34"/>
    <mergeCell ref="D11:G11"/>
    <mergeCell ref="E32:F32"/>
    <mergeCell ref="H13:J13"/>
    <mergeCell ref="D10:G10"/>
    <mergeCell ref="G31:J31"/>
    <mergeCell ref="H19:J19"/>
    <mergeCell ref="E35:F37"/>
    <mergeCell ref="G39:K39"/>
    <mergeCell ref="G35:J35"/>
    <mergeCell ref="E38:F40"/>
    <mergeCell ref="G33:J33"/>
    <mergeCell ref="E34:F34"/>
    <mergeCell ref="E33:F33"/>
    <mergeCell ref="G38:J38"/>
    <mergeCell ref="G37:K37"/>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90" zoomScaleNormal="70" zoomScaleSheetLayoutView="90" workbookViewId="0" topLeftCell="A1">
      <selection activeCell="D53" sqref="D53:K53"/>
    </sheetView>
  </sheetViews>
  <sheetFormatPr defaultColWidth="9.00390625" defaultRowHeight="22.5" customHeight="1"/>
  <cols>
    <col min="1" max="1" width="2.625" style="250" customWidth="1"/>
    <col min="2" max="2" width="6.625" style="250" customWidth="1"/>
    <col min="3" max="3" width="18.00390625" style="250" customWidth="1"/>
    <col min="4" max="4" width="2.625" style="250" customWidth="1"/>
    <col min="5" max="5" width="7.875" style="250" customWidth="1"/>
    <col min="6" max="6" width="3.625" style="259" customWidth="1"/>
    <col min="7" max="7" width="13.25390625" style="250" customWidth="1"/>
    <col min="8" max="8" width="8.50390625" style="259" customWidth="1"/>
    <col min="9" max="9" width="6.25390625" style="250" customWidth="1"/>
    <col min="10" max="10" width="10.125" style="250" customWidth="1"/>
    <col min="11" max="11" width="13.00390625" style="250" customWidth="1"/>
    <col min="12" max="12" width="3.375" style="250" customWidth="1"/>
    <col min="13" max="14" width="13.00390625" style="250" customWidth="1"/>
    <col min="15" max="15" width="13.375" style="250" customWidth="1"/>
    <col min="16" max="16384" width="9.00390625" style="250" customWidth="1"/>
  </cols>
  <sheetData>
    <row r="1" spans="1:15" ht="21" customHeight="1">
      <c r="A1" s="168" t="s">
        <v>323</v>
      </c>
      <c r="B1" s="1154" t="s">
        <v>210</v>
      </c>
      <c r="C1" s="1154"/>
      <c r="D1" s="1154"/>
      <c r="E1" s="1088"/>
      <c r="F1" s="24"/>
      <c r="G1" s="25"/>
      <c r="H1" s="24"/>
      <c r="I1" s="25"/>
      <c r="J1" s="25"/>
      <c r="K1" s="25"/>
      <c r="L1" s="25"/>
      <c r="M1" s="25"/>
      <c r="N1" s="25"/>
      <c r="O1" s="25"/>
    </row>
    <row r="2" spans="1:15" ht="21" customHeight="1" thickBot="1">
      <c r="A2" s="251"/>
      <c r="B2" s="1155" t="s">
        <v>324</v>
      </c>
      <c r="C2" s="1156"/>
      <c r="D2" s="1156"/>
      <c r="E2" s="1156"/>
      <c r="F2" s="1156"/>
      <c r="G2" s="1156"/>
      <c r="H2" s="1156"/>
      <c r="I2" s="1156"/>
      <c r="J2" s="1156"/>
      <c r="K2" s="1156"/>
      <c r="L2" s="25"/>
      <c r="M2" s="25"/>
      <c r="N2" s="25"/>
      <c r="O2" s="25"/>
    </row>
    <row r="3" spans="1:15" ht="21" customHeight="1">
      <c r="A3" s="25"/>
      <c r="B3" s="663" t="s">
        <v>550</v>
      </c>
      <c r="C3" s="664"/>
      <c r="D3" s="664"/>
      <c r="E3" s="665"/>
      <c r="F3" s="1139" t="s">
        <v>751</v>
      </c>
      <c r="G3" s="1140"/>
      <c r="H3" s="1140"/>
      <c r="I3" s="1140"/>
      <c r="J3" s="1140"/>
      <c r="K3" s="1141"/>
      <c r="L3" s="25"/>
      <c r="M3" s="25"/>
      <c r="N3" s="25"/>
      <c r="O3" s="25"/>
    </row>
    <row r="4" spans="1:15" ht="21" customHeight="1">
      <c r="A4" s="25"/>
      <c r="B4" s="638" t="s">
        <v>434</v>
      </c>
      <c r="C4" s="565"/>
      <c r="D4" s="565"/>
      <c r="E4" s="566"/>
      <c r="F4" s="1158" t="s">
        <v>819</v>
      </c>
      <c r="G4" s="1145"/>
      <c r="H4" s="1145"/>
      <c r="I4" s="92" t="s">
        <v>460</v>
      </c>
      <c r="J4" s="1157" t="s">
        <v>820</v>
      </c>
      <c r="K4" s="1132"/>
      <c r="L4" s="25"/>
      <c r="M4" s="25"/>
      <c r="N4" s="25"/>
      <c r="O4" s="25"/>
    </row>
    <row r="5" spans="1:15" ht="21" customHeight="1">
      <c r="A5" s="25"/>
      <c r="B5" s="716" t="s">
        <v>211</v>
      </c>
      <c r="C5" s="718"/>
      <c r="D5" s="564" t="s">
        <v>54</v>
      </c>
      <c r="E5" s="566"/>
      <c r="F5" s="1101" t="s">
        <v>821</v>
      </c>
      <c r="G5" s="1102"/>
      <c r="H5" s="1102"/>
      <c r="I5" s="1102"/>
      <c r="J5" s="1102"/>
      <c r="K5" s="1103"/>
      <c r="L5" s="25"/>
      <c r="M5" s="25"/>
      <c r="N5" s="25"/>
      <c r="O5" s="25"/>
    </row>
    <row r="6" spans="1:15" ht="21" customHeight="1">
      <c r="A6" s="25"/>
      <c r="B6" s="666"/>
      <c r="C6" s="668"/>
      <c r="D6" s="564" t="s">
        <v>55</v>
      </c>
      <c r="E6" s="566"/>
      <c r="F6" s="1101"/>
      <c r="G6" s="1102"/>
      <c r="H6" s="1102"/>
      <c r="I6" s="1102"/>
      <c r="J6" s="1102"/>
      <c r="K6" s="1103"/>
      <c r="L6" s="25"/>
      <c r="M6" s="25"/>
      <c r="N6" s="25"/>
      <c r="O6" s="25"/>
    </row>
    <row r="7" spans="1:15" ht="21" customHeight="1">
      <c r="A7" s="25"/>
      <c r="B7" s="728"/>
      <c r="C7" s="730"/>
      <c r="D7" s="564" t="s">
        <v>56</v>
      </c>
      <c r="E7" s="566"/>
      <c r="F7" s="1101"/>
      <c r="G7" s="1102"/>
      <c r="H7" s="1102"/>
      <c r="I7" s="1102"/>
      <c r="J7" s="1102"/>
      <c r="K7" s="1103"/>
      <c r="L7" s="25"/>
      <c r="M7" s="25"/>
      <c r="N7" s="25"/>
      <c r="O7" s="25"/>
    </row>
    <row r="8" spans="1:15" ht="21" customHeight="1" thickBot="1">
      <c r="A8" s="25"/>
      <c r="B8" s="633" t="s">
        <v>212</v>
      </c>
      <c r="C8" s="634"/>
      <c r="D8" s="634"/>
      <c r="E8" s="635"/>
      <c r="F8" s="1098" t="s">
        <v>822</v>
      </c>
      <c r="G8" s="1099"/>
      <c r="H8" s="1099"/>
      <c r="I8" s="1099"/>
      <c r="J8" s="1099"/>
      <c r="K8" s="1100"/>
      <c r="L8" s="25"/>
      <c r="M8" s="25"/>
      <c r="N8" s="25"/>
      <c r="O8" s="25"/>
    </row>
    <row r="9" spans="1:15" ht="21" customHeight="1">
      <c r="A9" s="25"/>
      <c r="B9" s="1161" t="s">
        <v>548</v>
      </c>
      <c r="C9" s="1162"/>
      <c r="D9" s="1162"/>
      <c r="E9" s="1163"/>
      <c r="F9" s="960" t="s">
        <v>823</v>
      </c>
      <c r="G9" s="959"/>
      <c r="H9" s="959"/>
      <c r="I9" s="959"/>
      <c r="J9" s="959"/>
      <c r="K9" s="961"/>
      <c r="L9" s="25"/>
      <c r="M9" s="25"/>
      <c r="N9" s="25"/>
      <c r="O9" s="25"/>
    </row>
    <row r="10" spans="1:15" ht="21" customHeight="1">
      <c r="A10" s="25"/>
      <c r="B10" s="1164" t="s">
        <v>434</v>
      </c>
      <c r="C10" s="761"/>
      <c r="D10" s="761"/>
      <c r="E10" s="1149"/>
      <c r="F10" s="1167" t="s">
        <v>824</v>
      </c>
      <c r="G10" s="1168"/>
      <c r="H10" s="1168"/>
      <c r="I10" s="311" t="s">
        <v>356</v>
      </c>
      <c r="J10" s="1169" t="s">
        <v>825</v>
      </c>
      <c r="K10" s="1170"/>
      <c r="L10" s="25"/>
      <c r="M10" s="25"/>
      <c r="N10" s="25"/>
      <c r="O10" s="25"/>
    </row>
    <row r="11" spans="1:15" ht="21" customHeight="1">
      <c r="A11" s="25"/>
      <c r="B11" s="1159" t="s">
        <v>211</v>
      </c>
      <c r="C11" s="1160"/>
      <c r="D11" s="760" t="s">
        <v>54</v>
      </c>
      <c r="E11" s="1149"/>
      <c r="F11" s="1150" t="s">
        <v>826</v>
      </c>
      <c r="G11" s="1151"/>
      <c r="H11" s="1151"/>
      <c r="I11" s="1151"/>
      <c r="J11" s="1151"/>
      <c r="K11" s="1152"/>
      <c r="L11" s="25"/>
      <c r="M11" s="25"/>
      <c r="N11" s="25"/>
      <c r="O11" s="25"/>
    </row>
    <row r="12" spans="1:15" ht="21" customHeight="1" thickBot="1">
      <c r="A12" s="25"/>
      <c r="B12" s="1165" t="s">
        <v>212</v>
      </c>
      <c r="C12" s="945"/>
      <c r="D12" s="945"/>
      <c r="E12" s="1166"/>
      <c r="F12" s="1153" t="s">
        <v>827</v>
      </c>
      <c r="G12" s="945"/>
      <c r="H12" s="945"/>
      <c r="I12" s="945"/>
      <c r="J12" s="945"/>
      <c r="K12" s="946"/>
      <c r="L12" s="25"/>
      <c r="M12" s="25"/>
      <c r="N12" s="25"/>
      <c r="O12" s="25"/>
    </row>
    <row r="13" spans="1:15" ht="36" customHeight="1">
      <c r="A13" s="25"/>
      <c r="B13" s="744" t="s">
        <v>563</v>
      </c>
      <c r="C13" s="1147"/>
      <c r="D13" s="1147"/>
      <c r="E13" s="1148"/>
      <c r="F13" s="960" t="s">
        <v>828</v>
      </c>
      <c r="G13" s="959"/>
      <c r="H13" s="959"/>
      <c r="I13" s="959"/>
      <c r="J13" s="959"/>
      <c r="K13" s="961"/>
      <c r="L13" s="25"/>
      <c r="M13" s="25"/>
      <c r="N13" s="25"/>
      <c r="O13" s="25"/>
    </row>
    <row r="14" spans="1:15" ht="21" customHeight="1">
      <c r="A14" s="25"/>
      <c r="B14" s="1164" t="s">
        <v>434</v>
      </c>
      <c r="C14" s="761"/>
      <c r="D14" s="761"/>
      <c r="E14" s="1149"/>
      <c r="F14" s="1167" t="s">
        <v>829</v>
      </c>
      <c r="G14" s="1168"/>
      <c r="H14" s="1168"/>
      <c r="I14" s="311" t="s">
        <v>356</v>
      </c>
      <c r="J14" s="1169"/>
      <c r="K14" s="1170"/>
      <c r="L14" s="25"/>
      <c r="M14" s="25"/>
      <c r="N14" s="25"/>
      <c r="O14" s="25"/>
    </row>
    <row r="15" spans="1:15" ht="21" customHeight="1">
      <c r="A15" s="25"/>
      <c r="B15" s="1159" t="s">
        <v>211</v>
      </c>
      <c r="C15" s="1160"/>
      <c r="D15" s="760" t="s">
        <v>54</v>
      </c>
      <c r="E15" s="1149"/>
      <c r="F15" s="1150" t="s">
        <v>830</v>
      </c>
      <c r="G15" s="1151"/>
      <c r="H15" s="1151"/>
      <c r="I15" s="1151"/>
      <c r="J15" s="1151"/>
      <c r="K15" s="1152"/>
      <c r="L15" s="25"/>
      <c r="M15" s="25"/>
      <c r="N15" s="25"/>
      <c r="O15" s="25"/>
    </row>
    <row r="16" spans="1:15" ht="21" customHeight="1" thickBot="1">
      <c r="A16" s="25"/>
      <c r="B16" s="1165" t="s">
        <v>212</v>
      </c>
      <c r="C16" s="945"/>
      <c r="D16" s="945"/>
      <c r="E16" s="1166"/>
      <c r="F16" s="1153" t="s">
        <v>827</v>
      </c>
      <c r="G16" s="945"/>
      <c r="H16" s="945"/>
      <c r="I16" s="945"/>
      <c r="J16" s="945"/>
      <c r="K16" s="946"/>
      <c r="L16" s="25"/>
      <c r="M16" s="25"/>
      <c r="N16" s="25"/>
      <c r="O16" s="25"/>
    </row>
    <row r="17" spans="1:15" ht="21" customHeight="1">
      <c r="A17" s="25"/>
      <c r="B17" s="663" t="s">
        <v>270</v>
      </c>
      <c r="C17" s="664"/>
      <c r="D17" s="664"/>
      <c r="E17" s="665"/>
      <c r="F17" s="1139" t="s">
        <v>831</v>
      </c>
      <c r="G17" s="1140"/>
      <c r="H17" s="1140"/>
      <c r="I17" s="1140"/>
      <c r="J17" s="1140"/>
      <c r="K17" s="1141"/>
      <c r="L17" s="25"/>
      <c r="M17" s="25"/>
      <c r="N17" s="25"/>
      <c r="O17" s="25"/>
    </row>
    <row r="18" spans="1:15" ht="21" customHeight="1">
      <c r="A18" s="25"/>
      <c r="B18" s="638" t="s">
        <v>434</v>
      </c>
      <c r="C18" s="565"/>
      <c r="D18" s="565"/>
      <c r="E18" s="566"/>
      <c r="F18" s="1158" t="s">
        <v>832</v>
      </c>
      <c r="G18" s="1145"/>
      <c r="H18" s="1145"/>
      <c r="I18" s="92" t="s">
        <v>460</v>
      </c>
      <c r="J18" s="1157" t="s">
        <v>833</v>
      </c>
      <c r="K18" s="1132"/>
      <c r="L18" s="25"/>
      <c r="M18" s="25"/>
      <c r="N18" s="25"/>
      <c r="O18" s="25"/>
    </row>
    <row r="19" spans="1:15" ht="21" customHeight="1">
      <c r="A19" s="25"/>
      <c r="B19" s="716" t="s">
        <v>211</v>
      </c>
      <c r="C19" s="718"/>
      <c r="D19" s="564" t="s">
        <v>54</v>
      </c>
      <c r="E19" s="566"/>
      <c r="F19" s="1101" t="s">
        <v>830</v>
      </c>
      <c r="G19" s="1102"/>
      <c r="H19" s="1102"/>
      <c r="I19" s="1102"/>
      <c r="J19" s="1102"/>
      <c r="K19" s="1103"/>
      <c r="L19" s="25"/>
      <c r="M19" s="25"/>
      <c r="N19" s="25"/>
      <c r="O19" s="25"/>
    </row>
    <row r="20" spans="1:15" ht="21" customHeight="1" thickBot="1">
      <c r="A20" s="25"/>
      <c r="B20" s="633" t="s">
        <v>212</v>
      </c>
      <c r="C20" s="634"/>
      <c r="D20" s="634"/>
      <c r="E20" s="635"/>
      <c r="F20" s="1098" t="s">
        <v>827</v>
      </c>
      <c r="G20" s="1099"/>
      <c r="H20" s="1099"/>
      <c r="I20" s="1099"/>
      <c r="J20" s="1099"/>
      <c r="K20" s="1100"/>
      <c r="L20" s="25"/>
      <c r="M20" s="25"/>
      <c r="N20" s="25"/>
      <c r="O20" s="25"/>
    </row>
    <row r="21" spans="1:15" ht="36" customHeight="1">
      <c r="A21" s="25"/>
      <c r="B21" s="1125" t="s">
        <v>551</v>
      </c>
      <c r="C21" s="664"/>
      <c r="D21" s="664"/>
      <c r="E21" s="665"/>
      <c r="F21" s="993"/>
      <c r="G21" s="1142"/>
      <c r="H21" s="1142"/>
      <c r="I21" s="1142"/>
      <c r="J21" s="1142"/>
      <c r="K21" s="1143"/>
      <c r="L21" s="25"/>
      <c r="M21" s="25"/>
      <c r="N21" s="25"/>
      <c r="O21" s="25"/>
    </row>
    <row r="22" spans="1:15" ht="21" customHeight="1">
      <c r="A22" s="25"/>
      <c r="B22" s="638" t="s">
        <v>434</v>
      </c>
      <c r="C22" s="565"/>
      <c r="D22" s="565"/>
      <c r="E22" s="566"/>
      <c r="F22" s="1144"/>
      <c r="G22" s="1145"/>
      <c r="H22" s="1145"/>
      <c r="I22" s="92" t="s">
        <v>501</v>
      </c>
      <c r="J22" s="1131"/>
      <c r="K22" s="1132"/>
      <c r="L22" s="25"/>
      <c r="M22" s="25"/>
      <c r="N22" s="25"/>
      <c r="O22" s="25"/>
    </row>
    <row r="23" spans="1:15" ht="21" customHeight="1">
      <c r="A23" s="25"/>
      <c r="B23" s="716" t="s">
        <v>211</v>
      </c>
      <c r="C23" s="718"/>
      <c r="D23" s="564" t="s">
        <v>54</v>
      </c>
      <c r="E23" s="566"/>
      <c r="F23" s="913"/>
      <c r="G23" s="1133"/>
      <c r="H23" s="1133"/>
      <c r="I23" s="1133"/>
      <c r="J23" s="1133"/>
      <c r="K23" s="1134"/>
      <c r="L23" s="25"/>
      <c r="M23" s="25"/>
      <c r="N23" s="25"/>
      <c r="O23" s="25"/>
    </row>
    <row r="24" spans="1:15" ht="21" customHeight="1" thickBot="1">
      <c r="A24" s="25"/>
      <c r="B24" s="633" t="s">
        <v>212</v>
      </c>
      <c r="C24" s="634"/>
      <c r="D24" s="634"/>
      <c r="E24" s="635"/>
      <c r="F24" s="1146"/>
      <c r="G24" s="621"/>
      <c r="H24" s="621"/>
      <c r="I24" s="621"/>
      <c r="J24" s="621"/>
      <c r="K24" s="736"/>
      <c r="L24" s="25"/>
      <c r="M24" s="25"/>
      <c r="N24" s="25"/>
      <c r="O24" s="25"/>
    </row>
    <row r="25" spans="1:15" ht="21" customHeight="1">
      <c r="A25" s="25"/>
      <c r="B25" s="663" t="s">
        <v>271</v>
      </c>
      <c r="C25" s="664"/>
      <c r="D25" s="664"/>
      <c r="E25" s="665"/>
      <c r="F25" s="1139" t="s">
        <v>823</v>
      </c>
      <c r="G25" s="1140"/>
      <c r="H25" s="1140"/>
      <c r="I25" s="1140"/>
      <c r="J25" s="1140"/>
      <c r="K25" s="1141"/>
      <c r="L25" s="25"/>
      <c r="M25" s="25"/>
      <c r="N25" s="25"/>
      <c r="O25" s="25"/>
    </row>
    <row r="26" spans="1:15" ht="21" customHeight="1">
      <c r="A26" s="25"/>
      <c r="B26" s="638" t="s">
        <v>434</v>
      </c>
      <c r="C26" s="565"/>
      <c r="D26" s="565"/>
      <c r="E26" s="566"/>
      <c r="F26" s="1144" t="s">
        <v>824</v>
      </c>
      <c r="G26" s="1171"/>
      <c r="H26" s="1171"/>
      <c r="I26" s="92" t="s">
        <v>460</v>
      </c>
      <c r="J26" s="1157" t="s">
        <v>825</v>
      </c>
      <c r="K26" s="1132"/>
      <c r="L26" s="25"/>
      <c r="M26" s="25"/>
      <c r="N26" s="25"/>
      <c r="O26" s="25"/>
    </row>
    <row r="27" spans="1:15" ht="21" customHeight="1">
      <c r="A27" s="25"/>
      <c r="B27" s="716" t="s">
        <v>211</v>
      </c>
      <c r="C27" s="718"/>
      <c r="D27" s="564" t="s">
        <v>54</v>
      </c>
      <c r="E27" s="566"/>
      <c r="F27" s="1101" t="s">
        <v>830</v>
      </c>
      <c r="G27" s="1102"/>
      <c r="H27" s="1102"/>
      <c r="I27" s="1102"/>
      <c r="J27" s="1102"/>
      <c r="K27" s="1103"/>
      <c r="L27" s="25"/>
      <c r="M27" s="25"/>
      <c r="N27" s="25"/>
      <c r="O27" s="25"/>
    </row>
    <row r="28" spans="1:15" ht="21" customHeight="1" thickBot="1">
      <c r="A28" s="25"/>
      <c r="B28" s="633" t="s">
        <v>212</v>
      </c>
      <c r="C28" s="634"/>
      <c r="D28" s="634"/>
      <c r="E28" s="635"/>
      <c r="F28" s="1098" t="s">
        <v>827</v>
      </c>
      <c r="G28" s="1099"/>
      <c r="H28" s="1099"/>
      <c r="I28" s="1099"/>
      <c r="J28" s="1099"/>
      <c r="K28" s="1100"/>
      <c r="L28" s="25"/>
      <c r="M28" s="25"/>
      <c r="N28" s="25"/>
      <c r="O28" s="25"/>
    </row>
    <row r="29" spans="1:15" ht="21" customHeight="1">
      <c r="A29" s="25"/>
      <c r="B29" s="5"/>
      <c r="C29" s="5"/>
      <c r="D29" s="5"/>
      <c r="E29" s="5"/>
      <c r="F29" s="252"/>
      <c r="G29" s="5"/>
      <c r="H29" s="5"/>
      <c r="I29" s="5"/>
      <c r="J29" s="5"/>
      <c r="K29" s="5"/>
      <c r="L29" s="25"/>
      <c r="M29" s="25"/>
      <c r="N29" s="25"/>
      <c r="O29" s="25"/>
    </row>
    <row r="30" spans="1:15" ht="21" customHeight="1" thickBot="1">
      <c r="A30" s="25"/>
      <c r="B30" s="991" t="s">
        <v>213</v>
      </c>
      <c r="C30" s="1178"/>
      <c r="D30" s="1178"/>
      <c r="E30" s="1178"/>
      <c r="F30" s="1178"/>
      <c r="G30" s="1178"/>
      <c r="H30" s="1178"/>
      <c r="I30" s="1178"/>
      <c r="J30" s="1178"/>
      <c r="K30" s="25"/>
      <c r="L30" s="25"/>
      <c r="M30" s="25"/>
      <c r="N30" s="25"/>
      <c r="O30" s="25"/>
    </row>
    <row r="31" spans="1:15" ht="21" customHeight="1">
      <c r="A31" s="25"/>
      <c r="B31" s="663" t="s">
        <v>63</v>
      </c>
      <c r="C31" s="664"/>
      <c r="D31" s="664"/>
      <c r="E31" s="665"/>
      <c r="F31" s="850" t="s">
        <v>571</v>
      </c>
      <c r="G31" s="675"/>
      <c r="H31" s="1135" t="s">
        <v>834</v>
      </c>
      <c r="I31" s="1135"/>
      <c r="J31" s="1135"/>
      <c r="K31" s="1136"/>
      <c r="L31" s="25"/>
      <c r="M31" s="25"/>
      <c r="N31" s="25"/>
      <c r="O31" s="25"/>
    </row>
    <row r="32" spans="1:15" ht="21" customHeight="1">
      <c r="A32" s="25"/>
      <c r="B32" s="666"/>
      <c r="C32" s="667"/>
      <c r="D32" s="667"/>
      <c r="E32" s="668"/>
      <c r="F32" s="866" t="s">
        <v>572</v>
      </c>
      <c r="G32" s="906"/>
      <c r="H32" s="1104" t="s">
        <v>835</v>
      </c>
      <c r="I32" s="1104"/>
      <c r="J32" s="1104"/>
      <c r="K32" s="1105"/>
      <c r="L32" s="25"/>
      <c r="M32" s="25"/>
      <c r="N32" s="25"/>
      <c r="O32" s="25"/>
    </row>
    <row r="33" spans="1:15" ht="21" customHeight="1">
      <c r="A33" s="25"/>
      <c r="B33" s="728"/>
      <c r="C33" s="729"/>
      <c r="D33" s="729"/>
      <c r="E33" s="730"/>
      <c r="F33" s="866" t="s">
        <v>45</v>
      </c>
      <c r="G33" s="1177"/>
      <c r="H33" s="1104"/>
      <c r="I33" s="1104"/>
      <c r="J33" s="1104"/>
      <c r="K33" s="1105"/>
      <c r="L33" s="25"/>
      <c r="M33" s="25"/>
      <c r="N33" s="25"/>
      <c r="O33" s="25"/>
    </row>
    <row r="34" spans="1:15" ht="21" customHeight="1">
      <c r="A34" s="25"/>
      <c r="B34" s="636" t="s">
        <v>472</v>
      </c>
      <c r="C34" s="637"/>
      <c r="D34" s="637"/>
      <c r="E34" s="575"/>
      <c r="F34" s="591" t="s">
        <v>836</v>
      </c>
      <c r="G34" s="592"/>
      <c r="H34" s="592"/>
      <c r="I34" s="592"/>
      <c r="J34" s="592"/>
      <c r="K34" s="593"/>
      <c r="L34" s="25"/>
      <c r="M34" s="25"/>
      <c r="N34" s="25"/>
      <c r="O34" s="25"/>
    </row>
    <row r="35" spans="1:15" ht="21" customHeight="1" thickBot="1">
      <c r="A35" s="25"/>
      <c r="B35" s="1082" t="s">
        <v>214</v>
      </c>
      <c r="C35" s="1083"/>
      <c r="D35" s="1083"/>
      <c r="E35" s="1072"/>
      <c r="F35" s="927" t="s">
        <v>706</v>
      </c>
      <c r="G35" s="928"/>
      <c r="H35" s="1113"/>
      <c r="I35" s="1113"/>
      <c r="J35" s="1113"/>
      <c r="K35" s="1114"/>
      <c r="L35" s="25"/>
      <c r="M35" s="25"/>
      <c r="N35" s="25"/>
      <c r="O35" s="25"/>
    </row>
    <row r="36" spans="1:15" ht="21" customHeight="1">
      <c r="A36" s="25"/>
      <c r="B36" s="25"/>
      <c r="C36" s="25"/>
      <c r="D36" s="25"/>
      <c r="E36" s="25"/>
      <c r="F36" s="24"/>
      <c r="G36" s="25"/>
      <c r="H36" s="24"/>
      <c r="I36" s="25"/>
      <c r="J36" s="25"/>
      <c r="K36" s="25"/>
      <c r="L36" s="25"/>
      <c r="M36" s="25"/>
      <c r="N36" s="25"/>
      <c r="O36" s="25"/>
    </row>
    <row r="37" spans="1:15" ht="21" customHeight="1" thickBot="1">
      <c r="A37" s="25"/>
      <c r="B37" s="1137" t="s">
        <v>215</v>
      </c>
      <c r="C37" s="1137"/>
      <c r="D37" s="1137"/>
      <c r="E37" s="1137"/>
      <c r="F37" s="1137"/>
      <c r="G37" s="1138"/>
      <c r="H37" s="1138"/>
      <c r="I37" s="253"/>
      <c r="J37" s="254"/>
      <c r="K37" s="254"/>
      <c r="L37" s="25"/>
      <c r="M37" s="25"/>
      <c r="N37" s="25"/>
      <c r="O37" s="25"/>
    </row>
    <row r="38" spans="1:15" ht="21" customHeight="1">
      <c r="A38" s="25"/>
      <c r="B38" s="1125" t="s">
        <v>419</v>
      </c>
      <c r="C38" s="1126"/>
      <c r="D38" s="1186" t="s">
        <v>706</v>
      </c>
      <c r="E38" s="1187"/>
      <c r="F38" s="1118" t="s">
        <v>286</v>
      </c>
      <c r="G38" s="1119"/>
      <c r="H38" s="1120"/>
      <c r="I38" s="1121"/>
      <c r="J38" s="1121"/>
      <c r="K38" s="1122"/>
      <c r="L38" s="25"/>
      <c r="M38" s="25"/>
      <c r="N38" s="25"/>
      <c r="O38" s="25"/>
    </row>
    <row r="39" spans="1:15" ht="21" customHeight="1">
      <c r="A39" s="25"/>
      <c r="B39" s="1057"/>
      <c r="C39" s="1075"/>
      <c r="D39" s="1182"/>
      <c r="E39" s="1183"/>
      <c r="F39" s="1067"/>
      <c r="G39" s="309" t="s">
        <v>284</v>
      </c>
      <c r="H39" s="255"/>
      <c r="I39" s="1127"/>
      <c r="J39" s="1127"/>
      <c r="K39" s="1128"/>
      <c r="L39" s="25"/>
      <c r="M39" s="25"/>
      <c r="N39" s="25"/>
      <c r="O39" s="25"/>
    </row>
    <row r="40" spans="1:15" ht="21" customHeight="1">
      <c r="A40" s="25"/>
      <c r="B40" s="1057"/>
      <c r="C40" s="1075"/>
      <c r="D40" s="1182"/>
      <c r="E40" s="1183"/>
      <c r="F40" s="1067"/>
      <c r="G40" s="614" t="s">
        <v>285</v>
      </c>
      <c r="H40" s="925" t="s">
        <v>706</v>
      </c>
      <c r="I40" s="925"/>
      <c r="J40" s="925"/>
      <c r="K40" s="1117"/>
      <c r="L40" s="25"/>
      <c r="M40" s="25"/>
      <c r="N40" s="25"/>
      <c r="O40" s="25"/>
    </row>
    <row r="41" spans="1:15" ht="21" customHeight="1">
      <c r="A41" s="25"/>
      <c r="B41" s="967"/>
      <c r="C41" s="969"/>
      <c r="D41" s="1188"/>
      <c r="E41" s="1189"/>
      <c r="F41" s="1173"/>
      <c r="G41" s="615"/>
      <c r="H41" s="1179" t="s">
        <v>287</v>
      </c>
      <c r="I41" s="906"/>
      <c r="J41" s="1115" t="s">
        <v>837</v>
      </c>
      <c r="K41" s="1116"/>
      <c r="L41" s="25"/>
      <c r="M41" s="25"/>
      <c r="N41" s="25"/>
      <c r="O41" s="25"/>
    </row>
    <row r="42" spans="1:15" ht="21" customHeight="1">
      <c r="A42" s="25"/>
      <c r="B42" s="1123" t="s">
        <v>216</v>
      </c>
      <c r="C42" s="1124"/>
      <c r="D42" s="1180" t="s">
        <v>702</v>
      </c>
      <c r="E42" s="1181"/>
      <c r="F42" s="1067" t="s">
        <v>286</v>
      </c>
      <c r="G42" s="1063"/>
      <c r="H42" s="1063"/>
      <c r="I42" s="1063"/>
      <c r="J42" s="1063"/>
      <c r="K42" s="1174"/>
      <c r="L42" s="25"/>
      <c r="M42" s="25"/>
      <c r="N42" s="25"/>
      <c r="O42" s="25"/>
    </row>
    <row r="43" spans="1:15" ht="21" customHeight="1">
      <c r="A43" s="25"/>
      <c r="B43" s="1057"/>
      <c r="C43" s="1056"/>
      <c r="D43" s="1182"/>
      <c r="E43" s="1183"/>
      <c r="F43" s="1130"/>
      <c r="G43" s="310" t="s">
        <v>217</v>
      </c>
      <c r="H43" s="256"/>
      <c r="I43" s="257"/>
      <c r="J43" s="257"/>
      <c r="K43" s="258"/>
      <c r="L43" s="25"/>
      <c r="M43" s="25"/>
      <c r="N43" s="25"/>
      <c r="O43" s="25"/>
    </row>
    <row r="44" spans="1:15" ht="21" customHeight="1">
      <c r="A44" s="25"/>
      <c r="B44" s="1057"/>
      <c r="C44" s="1056"/>
      <c r="D44" s="1182"/>
      <c r="E44" s="1183"/>
      <c r="F44" s="1130"/>
      <c r="G44" s="310" t="s">
        <v>219</v>
      </c>
      <c r="H44" s="1172"/>
      <c r="I44" s="1104"/>
      <c r="J44" s="1104"/>
      <c r="K44" s="1105"/>
      <c r="L44" s="25"/>
      <c r="M44" s="25"/>
      <c r="N44" s="25"/>
      <c r="O44" s="25"/>
    </row>
    <row r="45" spans="1:15" ht="21" customHeight="1">
      <c r="A45" s="25"/>
      <c r="B45" s="1057"/>
      <c r="C45" s="1056"/>
      <c r="D45" s="1182"/>
      <c r="E45" s="1183"/>
      <c r="F45" s="1130"/>
      <c r="G45" s="785" t="s">
        <v>218</v>
      </c>
      <c r="H45" s="924"/>
      <c r="I45" s="925"/>
      <c r="J45" s="1115"/>
      <c r="K45" s="1116"/>
      <c r="L45" s="25"/>
      <c r="M45" s="25"/>
      <c r="N45" s="25"/>
      <c r="O45" s="25"/>
    </row>
    <row r="46" spans="1:15" ht="21" customHeight="1" thickBot="1">
      <c r="A46" s="25"/>
      <c r="B46" s="676"/>
      <c r="C46" s="677"/>
      <c r="D46" s="1184"/>
      <c r="E46" s="1185"/>
      <c r="F46" s="1097"/>
      <c r="G46" s="1097"/>
      <c r="H46" s="894" t="s">
        <v>287</v>
      </c>
      <c r="I46" s="895"/>
      <c r="J46" s="1175"/>
      <c r="K46" s="1176"/>
      <c r="L46" s="25"/>
      <c r="M46" s="25"/>
      <c r="N46" s="25"/>
      <c r="O46" s="25"/>
    </row>
    <row r="47" spans="1:15" ht="21" customHeight="1">
      <c r="A47" s="25"/>
      <c r="B47" s="98"/>
      <c r="C47" s="98"/>
      <c r="D47" s="5"/>
      <c r="E47" s="5"/>
      <c r="F47" s="252"/>
      <c r="G47" s="252"/>
      <c r="H47" s="252"/>
      <c r="I47" s="252"/>
      <c r="J47" s="252"/>
      <c r="K47" s="252"/>
      <c r="L47" s="25"/>
      <c r="M47" s="25"/>
      <c r="N47" s="25"/>
      <c r="O47" s="25"/>
    </row>
    <row r="48" spans="1:15" ht="21" customHeight="1" thickBot="1">
      <c r="A48" s="168" t="s">
        <v>221</v>
      </c>
      <c r="B48" s="1129" t="s">
        <v>222</v>
      </c>
      <c r="C48" s="1129"/>
      <c r="D48" s="680"/>
      <c r="E48" s="680"/>
      <c r="F48" s="680"/>
      <c r="G48" s="680"/>
      <c r="H48" s="680"/>
      <c r="I48" s="25"/>
      <c r="J48" s="25"/>
      <c r="K48" s="25"/>
      <c r="L48" s="25"/>
      <c r="M48" s="25"/>
      <c r="N48" s="25"/>
      <c r="O48" s="25"/>
    </row>
    <row r="49" spans="1:15" ht="21" customHeight="1">
      <c r="A49" s="24"/>
      <c r="B49" s="867" t="s">
        <v>223</v>
      </c>
      <c r="C49" s="864"/>
      <c r="D49" s="1060" t="s">
        <v>839</v>
      </c>
      <c r="E49" s="1061"/>
      <c r="F49" s="1061"/>
      <c r="G49" s="1061"/>
      <c r="H49" s="1061"/>
      <c r="I49" s="1061"/>
      <c r="J49" s="1061"/>
      <c r="K49" s="1112"/>
      <c r="L49" s="25"/>
      <c r="M49" s="25"/>
      <c r="N49" s="25"/>
      <c r="O49" s="25"/>
    </row>
    <row r="50" spans="1:15" ht="21" customHeight="1">
      <c r="A50" s="24"/>
      <c r="B50" s="810" t="s">
        <v>224</v>
      </c>
      <c r="C50" s="825"/>
      <c r="D50" s="924" t="s">
        <v>840</v>
      </c>
      <c r="E50" s="925"/>
      <c r="F50" s="925"/>
      <c r="G50" s="925"/>
      <c r="H50" s="925"/>
      <c r="I50" s="925"/>
      <c r="J50" s="925"/>
      <c r="K50" s="1117"/>
      <c r="L50" s="25"/>
      <c r="M50" s="25"/>
      <c r="N50" s="25"/>
      <c r="O50" s="25"/>
    </row>
    <row r="51" spans="1:15" ht="21" customHeight="1">
      <c r="A51" s="24"/>
      <c r="B51" s="833" t="s">
        <v>225</v>
      </c>
      <c r="C51" s="1130"/>
      <c r="D51" s="1109" t="s">
        <v>840</v>
      </c>
      <c r="E51" s="1110"/>
      <c r="F51" s="1110"/>
      <c r="G51" s="1110"/>
      <c r="H51" s="1110"/>
      <c r="I51" s="1110"/>
      <c r="J51" s="1110"/>
      <c r="K51" s="1111"/>
      <c r="L51" s="25"/>
      <c r="M51" s="25"/>
      <c r="N51" s="25"/>
      <c r="O51" s="25"/>
    </row>
    <row r="52" spans="1:15" ht="21" customHeight="1">
      <c r="A52" s="24"/>
      <c r="B52" s="810" t="s">
        <v>226</v>
      </c>
      <c r="C52" s="825"/>
      <c r="D52" s="1109" t="s">
        <v>840</v>
      </c>
      <c r="E52" s="1110"/>
      <c r="F52" s="1110"/>
      <c r="G52" s="1110"/>
      <c r="H52" s="1110"/>
      <c r="I52" s="1110"/>
      <c r="J52" s="1110"/>
      <c r="K52" s="1111"/>
      <c r="L52" s="25"/>
      <c r="M52" s="25"/>
      <c r="N52" s="25"/>
      <c r="O52" s="25"/>
    </row>
    <row r="53" spans="1:15" ht="21" customHeight="1" thickBot="1">
      <c r="A53" s="24"/>
      <c r="B53" s="869" t="s">
        <v>227</v>
      </c>
      <c r="C53" s="1097"/>
      <c r="D53" s="1106" t="s">
        <v>840</v>
      </c>
      <c r="E53" s="1107"/>
      <c r="F53" s="1107"/>
      <c r="G53" s="1107"/>
      <c r="H53" s="1107"/>
      <c r="I53" s="1107"/>
      <c r="J53" s="1107"/>
      <c r="K53" s="1108"/>
      <c r="L53" s="25"/>
      <c r="M53" s="25"/>
      <c r="N53" s="25"/>
      <c r="O53" s="25"/>
    </row>
  </sheetData>
  <sheetProtection/>
  <mergeCells count="111">
    <mergeCell ref="F33:G33"/>
    <mergeCell ref="B34:E34"/>
    <mergeCell ref="F34:K34"/>
    <mergeCell ref="B30:J30"/>
    <mergeCell ref="G45:G46"/>
    <mergeCell ref="H46:I46"/>
    <mergeCell ref="H41:I41"/>
    <mergeCell ref="D42:E46"/>
    <mergeCell ref="D38:E41"/>
    <mergeCell ref="F26:H26"/>
    <mergeCell ref="H44:K44"/>
    <mergeCell ref="H33:K33"/>
    <mergeCell ref="F43:F46"/>
    <mergeCell ref="G40:G41"/>
    <mergeCell ref="F39:F41"/>
    <mergeCell ref="H40:K40"/>
    <mergeCell ref="J26:K26"/>
    <mergeCell ref="F42:K42"/>
    <mergeCell ref="J46:K46"/>
    <mergeCell ref="F6:K6"/>
    <mergeCell ref="F7:K7"/>
    <mergeCell ref="F8:K8"/>
    <mergeCell ref="D6:E6"/>
    <mergeCell ref="F14:H14"/>
    <mergeCell ref="J14:K14"/>
    <mergeCell ref="F10:H10"/>
    <mergeCell ref="J10:K10"/>
    <mergeCell ref="D7:E7"/>
    <mergeCell ref="B8:E8"/>
    <mergeCell ref="B19:C19"/>
    <mergeCell ref="F18:H18"/>
    <mergeCell ref="J18:K18"/>
    <mergeCell ref="D11:E11"/>
    <mergeCell ref="F11:K11"/>
    <mergeCell ref="F17:K17"/>
    <mergeCell ref="B11:C11"/>
    <mergeCell ref="B12:E12"/>
    <mergeCell ref="B14:E14"/>
    <mergeCell ref="B16:E16"/>
    <mergeCell ref="B15:C15"/>
    <mergeCell ref="B9:E9"/>
    <mergeCell ref="F9:K9"/>
    <mergeCell ref="B18:E18"/>
    <mergeCell ref="F12:K12"/>
    <mergeCell ref="B10:E10"/>
    <mergeCell ref="B1:E1"/>
    <mergeCell ref="B3:E3"/>
    <mergeCell ref="B4:E4"/>
    <mergeCell ref="B2:K2"/>
    <mergeCell ref="D5:E5"/>
    <mergeCell ref="F3:K3"/>
    <mergeCell ref="J4:K4"/>
    <mergeCell ref="F5:K5"/>
    <mergeCell ref="F4:H4"/>
    <mergeCell ref="B5:C7"/>
    <mergeCell ref="B20:E20"/>
    <mergeCell ref="F20:K20"/>
    <mergeCell ref="B13:E13"/>
    <mergeCell ref="D15:E15"/>
    <mergeCell ref="F15:K15"/>
    <mergeCell ref="F13:K13"/>
    <mergeCell ref="F16:K16"/>
    <mergeCell ref="D19:E19"/>
    <mergeCell ref="B17:E17"/>
    <mergeCell ref="F19:K19"/>
    <mergeCell ref="B21:E21"/>
    <mergeCell ref="F21:K21"/>
    <mergeCell ref="B22:E22"/>
    <mergeCell ref="F22:H22"/>
    <mergeCell ref="B24:E24"/>
    <mergeCell ref="F24:K24"/>
    <mergeCell ref="B50:C50"/>
    <mergeCell ref="B51:C51"/>
    <mergeCell ref="J22:K22"/>
    <mergeCell ref="B23:C23"/>
    <mergeCell ref="D23:E23"/>
    <mergeCell ref="F23:K23"/>
    <mergeCell ref="H31:K31"/>
    <mergeCell ref="B37:H37"/>
    <mergeCell ref="B25:E25"/>
    <mergeCell ref="F25:K25"/>
    <mergeCell ref="B52:C52"/>
    <mergeCell ref="B31:E33"/>
    <mergeCell ref="F38:G38"/>
    <mergeCell ref="H38:K38"/>
    <mergeCell ref="B42:C46"/>
    <mergeCell ref="B38:C41"/>
    <mergeCell ref="I39:K39"/>
    <mergeCell ref="B35:E35"/>
    <mergeCell ref="B48:H48"/>
    <mergeCell ref="B49:C49"/>
    <mergeCell ref="D53:K53"/>
    <mergeCell ref="D51:K51"/>
    <mergeCell ref="D49:K49"/>
    <mergeCell ref="F35:G35"/>
    <mergeCell ref="H35:K35"/>
    <mergeCell ref="J41:K41"/>
    <mergeCell ref="D52:K52"/>
    <mergeCell ref="D50:K50"/>
    <mergeCell ref="H45:I45"/>
    <mergeCell ref="J45:K45"/>
    <mergeCell ref="B53:C53"/>
    <mergeCell ref="F31:G31"/>
    <mergeCell ref="B26:E26"/>
    <mergeCell ref="F28:K28"/>
    <mergeCell ref="F32:G32"/>
    <mergeCell ref="B28:E28"/>
    <mergeCell ref="D27:E27"/>
    <mergeCell ref="F27:K27"/>
    <mergeCell ref="B27:C27"/>
    <mergeCell ref="H32:K32"/>
  </mergeCells>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3"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workbookViewId="0" topLeftCell="B16">
      <selection activeCell="E13" sqref="E13:K13"/>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5" width="13.00390625" style="16" customWidth="1"/>
    <col min="16" max="16384" width="9.00390625" style="16" customWidth="1"/>
  </cols>
  <sheetData>
    <row r="1" spans="1:5" ht="21" customHeight="1" thickBot="1">
      <c r="A1" s="90">
        <v>10</v>
      </c>
      <c r="B1" s="715" t="s">
        <v>45</v>
      </c>
      <c r="C1" s="715"/>
      <c r="D1" s="715"/>
      <c r="E1" s="90"/>
    </row>
    <row r="2" spans="2:11" ht="21" customHeight="1">
      <c r="B2" s="663" t="s">
        <v>290</v>
      </c>
      <c r="C2" s="664"/>
      <c r="D2" s="665"/>
      <c r="E2" s="1215" t="s">
        <v>706</v>
      </c>
      <c r="F2" s="1118" t="s">
        <v>286</v>
      </c>
      <c r="G2" s="1229"/>
      <c r="H2" s="1229"/>
      <c r="I2" s="1229"/>
      <c r="J2" s="1229"/>
      <c r="K2" s="1230"/>
    </row>
    <row r="3" spans="2:12" ht="21" customHeight="1">
      <c r="B3" s="666"/>
      <c r="C3" s="667"/>
      <c r="D3" s="668"/>
      <c r="E3" s="1216"/>
      <c r="F3" s="1202"/>
      <c r="G3" s="260" t="s">
        <v>289</v>
      </c>
      <c r="H3" s="163" t="s">
        <v>333</v>
      </c>
      <c r="I3" s="117">
        <v>2</v>
      </c>
      <c r="J3" s="115" t="s">
        <v>334</v>
      </c>
      <c r="K3" s="124"/>
      <c r="L3" s="88"/>
    </row>
    <row r="4" spans="2:11" ht="21" customHeight="1">
      <c r="B4" s="666"/>
      <c r="C4" s="667"/>
      <c r="D4" s="668"/>
      <c r="E4" s="1216"/>
      <c r="F4" s="1203"/>
      <c r="G4" s="261" t="s">
        <v>288</v>
      </c>
      <c r="H4" s="591" t="s">
        <v>841</v>
      </c>
      <c r="I4" s="592"/>
      <c r="J4" s="592"/>
      <c r="K4" s="593"/>
    </row>
    <row r="5" spans="2:11" ht="36" customHeight="1">
      <c r="B5" s="666"/>
      <c r="C5" s="667"/>
      <c r="D5" s="668"/>
      <c r="E5" s="1216"/>
      <c r="F5" s="1066" t="s">
        <v>272</v>
      </c>
      <c r="G5" s="920"/>
      <c r="H5" s="1190"/>
      <c r="I5" s="1190"/>
      <c r="J5" s="1190"/>
      <c r="K5" s="1191"/>
    </row>
    <row r="6" spans="2:11" ht="36" customHeight="1">
      <c r="B6" s="716" t="s">
        <v>236</v>
      </c>
      <c r="C6" s="717"/>
      <c r="D6" s="718"/>
      <c r="E6" s="262" t="s">
        <v>702</v>
      </c>
      <c r="F6" s="1066" t="s">
        <v>291</v>
      </c>
      <c r="G6" s="920"/>
      <c r="H6" s="1190"/>
      <c r="I6" s="1190"/>
      <c r="J6" s="1190"/>
      <c r="K6" s="1191"/>
    </row>
    <row r="7" spans="2:11" ht="222.75" customHeight="1">
      <c r="B7" s="716" t="s">
        <v>495</v>
      </c>
      <c r="C7" s="717"/>
      <c r="D7" s="718"/>
      <c r="E7" s="709" t="s">
        <v>842</v>
      </c>
      <c r="F7" s="710"/>
      <c r="G7" s="710"/>
      <c r="H7" s="710"/>
      <c r="I7" s="710"/>
      <c r="J7" s="710"/>
      <c r="K7" s="711"/>
    </row>
    <row r="8" spans="2:11" ht="42.75" customHeight="1">
      <c r="B8" s="716" t="s">
        <v>406</v>
      </c>
      <c r="C8" s="717"/>
      <c r="D8" s="718"/>
      <c r="E8" s="709" t="s">
        <v>843</v>
      </c>
      <c r="F8" s="710"/>
      <c r="G8" s="710"/>
      <c r="H8" s="710"/>
      <c r="I8" s="710"/>
      <c r="J8" s="710"/>
      <c r="K8" s="711"/>
    </row>
    <row r="9" spans="2:11" ht="18" customHeight="1">
      <c r="B9" s="1123" t="s">
        <v>490</v>
      </c>
      <c r="C9" s="1124"/>
      <c r="D9" s="1192"/>
      <c r="E9" s="1198" t="s">
        <v>844</v>
      </c>
      <c r="F9" s="1066" t="s">
        <v>355</v>
      </c>
      <c r="G9" s="980"/>
      <c r="H9" s="1190"/>
      <c r="I9" s="1190"/>
      <c r="J9" s="1190"/>
      <c r="K9" s="1191"/>
    </row>
    <row r="10" spans="2:11" ht="18" customHeight="1">
      <c r="B10" s="967"/>
      <c r="C10" s="968"/>
      <c r="D10" s="969"/>
      <c r="E10" s="1199"/>
      <c r="F10" s="1173"/>
      <c r="G10" s="983"/>
      <c r="H10" s="1200"/>
      <c r="I10" s="1200"/>
      <c r="J10" s="1200"/>
      <c r="K10" s="1201"/>
    </row>
    <row r="11" spans="2:11" ht="45" customHeight="1">
      <c r="B11" s="1123" t="s">
        <v>273</v>
      </c>
      <c r="C11" s="1124"/>
      <c r="D11" s="1192"/>
      <c r="E11" s="567" t="s">
        <v>702</v>
      </c>
      <c r="F11" s="587"/>
      <c r="G11" s="587"/>
      <c r="H11" s="587"/>
      <c r="I11" s="587"/>
      <c r="J11" s="587"/>
      <c r="K11" s="1228"/>
    </row>
    <row r="12" spans="2:11" ht="36" customHeight="1">
      <c r="B12" s="264"/>
      <c r="C12" s="1194" t="s">
        <v>220</v>
      </c>
      <c r="D12" s="1192"/>
      <c r="E12" s="1206"/>
      <c r="F12" s="1207"/>
      <c r="G12" s="1207"/>
      <c r="H12" s="1207"/>
      <c r="I12" s="1207"/>
      <c r="J12" s="1207"/>
      <c r="K12" s="1208"/>
    </row>
    <row r="13" spans="2:11" ht="21" customHeight="1">
      <c r="B13" s="264"/>
      <c r="C13" s="1194" t="s">
        <v>586</v>
      </c>
      <c r="D13" s="1192"/>
      <c r="E13" s="1225"/>
      <c r="F13" s="1226"/>
      <c r="G13" s="1226"/>
      <c r="H13" s="1226"/>
      <c r="I13" s="1226"/>
      <c r="J13" s="1226"/>
      <c r="K13" s="1227"/>
    </row>
    <row r="14" spans="2:11" ht="18" customHeight="1">
      <c r="B14" s="264"/>
      <c r="C14" s="1219"/>
      <c r="D14" s="1075"/>
      <c r="E14" s="1194" t="s">
        <v>398</v>
      </c>
      <c r="F14" s="1192"/>
      <c r="G14" s="1209"/>
      <c r="H14" s="1210"/>
      <c r="I14" s="1210"/>
      <c r="J14" s="1210"/>
      <c r="K14" s="1211"/>
    </row>
    <row r="15" spans="2:11" ht="18" customHeight="1">
      <c r="B15" s="264"/>
      <c r="C15" s="1220"/>
      <c r="D15" s="969"/>
      <c r="E15" s="1220"/>
      <c r="F15" s="969"/>
      <c r="G15" s="1212"/>
      <c r="H15" s="1213"/>
      <c r="I15" s="1213"/>
      <c r="J15" s="1213"/>
      <c r="K15" s="1214"/>
    </row>
    <row r="16" spans="2:18" ht="36" customHeight="1">
      <c r="B16" s="339"/>
      <c r="C16" s="1194" t="s">
        <v>376</v>
      </c>
      <c r="D16" s="1192"/>
      <c r="E16" s="681"/>
      <c r="F16" s="682"/>
      <c r="G16" s="682"/>
      <c r="H16" s="682"/>
      <c r="I16" s="682"/>
      <c r="J16" s="682"/>
      <c r="K16" s="683"/>
      <c r="P16" s="265"/>
      <c r="Q16" s="266"/>
      <c r="R16" s="266"/>
    </row>
    <row r="17" spans="2:11" ht="21" customHeight="1">
      <c r="B17" s="1123" t="s">
        <v>396</v>
      </c>
      <c r="C17" s="1124"/>
      <c r="D17" s="1192"/>
      <c r="E17" s="160" t="s">
        <v>702</v>
      </c>
      <c r="F17" s="42"/>
      <c r="G17" s="42"/>
      <c r="H17" s="42"/>
      <c r="I17" s="42"/>
      <c r="J17" s="42"/>
      <c r="K17" s="43"/>
    </row>
    <row r="18" spans="2:11" ht="21" customHeight="1">
      <c r="B18" s="341"/>
      <c r="C18" s="1194" t="s">
        <v>397</v>
      </c>
      <c r="D18" s="1192"/>
      <c r="E18" s="1221"/>
      <c r="F18" s="1222"/>
      <c r="G18" s="1222"/>
      <c r="H18" s="1222"/>
      <c r="I18" s="1222"/>
      <c r="J18" s="1222"/>
      <c r="K18" s="1223"/>
    </row>
    <row r="19" spans="2:11" ht="21" customHeight="1">
      <c r="B19" s="339"/>
      <c r="C19" s="1194" t="s">
        <v>398</v>
      </c>
      <c r="D19" s="1192"/>
      <c r="E19" s="1221"/>
      <c r="F19" s="1222"/>
      <c r="G19" s="1222"/>
      <c r="H19" s="1222"/>
      <c r="I19" s="1222"/>
      <c r="J19" s="1222"/>
      <c r="K19" s="1223"/>
    </row>
    <row r="20" spans="2:18" ht="36" customHeight="1" thickBot="1">
      <c r="B20" s="267"/>
      <c r="C20" s="1204" t="s">
        <v>376</v>
      </c>
      <c r="D20" s="656"/>
      <c r="E20" s="1205"/>
      <c r="F20" s="748"/>
      <c r="G20" s="748"/>
      <c r="H20" s="748"/>
      <c r="I20" s="748"/>
      <c r="J20" s="748"/>
      <c r="K20" s="749"/>
      <c r="P20" s="265"/>
      <c r="Q20" s="266"/>
      <c r="R20" s="266"/>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82"/>
      <c r="C23" s="1197" t="s">
        <v>643</v>
      </c>
      <c r="D23" s="1197"/>
      <c r="E23" s="1197"/>
      <c r="F23" s="1217"/>
      <c r="G23" s="1218"/>
      <c r="H23" s="1218"/>
      <c r="I23" s="1218"/>
      <c r="J23" s="1218"/>
      <c r="K23" s="1218"/>
    </row>
    <row r="24" spans="2:11" ht="21" customHeight="1">
      <c r="B24" s="82"/>
      <c r="C24" s="1197" t="s">
        <v>644</v>
      </c>
      <c r="D24" s="1197"/>
      <c r="E24" s="1197"/>
      <c r="F24" s="1197"/>
      <c r="G24" s="1197"/>
      <c r="H24" s="1197"/>
      <c r="I24" s="1197"/>
      <c r="J24" s="1197"/>
      <c r="K24" s="1197"/>
    </row>
    <row r="25" spans="2:11" ht="21" customHeight="1">
      <c r="B25" s="82"/>
      <c r="C25" s="1231" t="s">
        <v>645</v>
      </c>
      <c r="D25" s="1197"/>
      <c r="E25" s="1197"/>
      <c r="F25" s="1197"/>
      <c r="G25" s="1197"/>
      <c r="H25" s="1197"/>
      <c r="I25" s="1197"/>
      <c r="J25" s="1197"/>
      <c r="K25" s="1197"/>
    </row>
    <row r="26" spans="2:11" ht="21" customHeight="1">
      <c r="B26" s="82"/>
      <c r="C26" s="1197" t="s">
        <v>646</v>
      </c>
      <c r="D26" s="1197"/>
      <c r="E26" s="1197"/>
      <c r="F26" s="1197"/>
      <c r="G26" s="1197"/>
      <c r="H26" s="1197"/>
      <c r="I26" s="1197"/>
      <c r="J26" s="1197"/>
      <c r="K26" s="1197"/>
    </row>
    <row r="27" spans="2:11" ht="21" customHeight="1">
      <c r="B27" s="82"/>
      <c r="C27" s="84"/>
      <c r="D27" s="84"/>
      <c r="E27" s="84"/>
      <c r="F27" s="96"/>
      <c r="G27" s="86"/>
      <c r="H27" s="96"/>
      <c r="I27" s="86"/>
      <c r="J27" s="86"/>
      <c r="K27" s="86"/>
    </row>
    <row r="28" spans="2:11" ht="36" customHeight="1">
      <c r="B28" s="1224" t="s">
        <v>576</v>
      </c>
      <c r="C28" s="1196"/>
      <c r="D28" s="1196"/>
      <c r="E28" s="1196"/>
      <c r="F28" s="1196"/>
      <c r="G28" s="1196"/>
      <c r="H28" s="1196"/>
      <c r="I28" s="1196"/>
      <c r="J28" s="1196"/>
      <c r="K28" s="1196"/>
    </row>
    <row r="29" spans="2:11" ht="21" customHeight="1">
      <c r="B29" s="1"/>
      <c r="C29" s="1"/>
      <c r="D29" s="1"/>
      <c r="E29" s="1"/>
      <c r="F29" s="1"/>
      <c r="G29" s="1"/>
      <c r="H29" s="1"/>
      <c r="I29" s="1"/>
      <c r="J29" s="1"/>
      <c r="K29" s="1"/>
    </row>
    <row r="30" spans="2:11" ht="21" customHeight="1">
      <c r="B30" s="1196" t="s">
        <v>420</v>
      </c>
      <c r="C30" s="1196"/>
      <c r="D30" s="1"/>
      <c r="E30" s="1"/>
      <c r="F30" s="1"/>
      <c r="G30" s="1"/>
      <c r="H30" s="1"/>
      <c r="I30" s="1"/>
      <c r="J30" s="1"/>
      <c r="K30" s="1"/>
    </row>
    <row r="31" spans="2:11" ht="21" customHeight="1">
      <c r="B31" s="1195" t="s">
        <v>421</v>
      </c>
      <c r="C31" s="1195"/>
      <c r="D31" s="671"/>
      <c r="E31" s="671"/>
      <c r="F31" s="671"/>
      <c r="G31" s="671"/>
      <c r="H31" s="2"/>
      <c r="I31" s="3"/>
      <c r="J31" s="3"/>
      <c r="K31" s="3"/>
    </row>
    <row r="32" spans="2:11" ht="21" customHeight="1">
      <c r="B32" s="1193" t="s">
        <v>422</v>
      </c>
      <c r="C32" s="1193"/>
      <c r="D32" s="592"/>
      <c r="E32" s="592"/>
      <c r="F32" s="592"/>
      <c r="G32" s="592"/>
      <c r="H32" s="2"/>
      <c r="I32" s="4" t="s">
        <v>58</v>
      </c>
      <c r="J32" s="3"/>
      <c r="K32" s="3"/>
    </row>
    <row r="33" spans="2:11" ht="21" customHeight="1">
      <c r="B33" s="5"/>
      <c r="C33" s="5"/>
      <c r="D33" s="5"/>
      <c r="E33" s="5"/>
      <c r="F33" s="5"/>
      <c r="G33" s="5"/>
      <c r="H33" s="2"/>
      <c r="I33" s="4"/>
      <c r="J33" s="3"/>
      <c r="K33" s="3"/>
    </row>
    <row r="34" spans="2:11" ht="21" customHeight="1">
      <c r="B34" s="647" t="s">
        <v>425</v>
      </c>
      <c r="C34" s="647"/>
      <c r="D34" s="647"/>
      <c r="E34" s="5"/>
      <c r="F34" s="5"/>
      <c r="G34" s="5"/>
      <c r="H34" s="2"/>
      <c r="I34" s="4"/>
      <c r="J34" s="3"/>
      <c r="K34" s="3"/>
    </row>
    <row r="35" spans="2:11" ht="21" customHeight="1">
      <c r="B35" s="1195" t="s">
        <v>421</v>
      </c>
      <c r="C35" s="1195"/>
      <c r="D35" s="671"/>
      <c r="E35" s="671"/>
      <c r="F35" s="671"/>
      <c r="G35" s="671"/>
      <c r="H35" s="2"/>
      <c r="I35" s="3"/>
      <c r="J35" s="3"/>
      <c r="K35" s="3"/>
    </row>
    <row r="36" spans="2:11" ht="21" customHeight="1">
      <c r="B36" s="1195" t="s">
        <v>422</v>
      </c>
      <c r="C36" s="1195"/>
      <c r="D36" s="671"/>
      <c r="E36" s="671"/>
      <c r="F36" s="671"/>
      <c r="G36" s="671"/>
      <c r="H36" s="2"/>
      <c r="I36" s="4" t="s">
        <v>58</v>
      </c>
      <c r="J36" s="3"/>
      <c r="K36" s="3"/>
    </row>
    <row r="37" spans="2:11" ht="21" customHeight="1">
      <c r="B37" s="6"/>
      <c r="C37" s="6"/>
      <c r="D37" s="7"/>
      <c r="E37" s="7"/>
      <c r="F37" s="4"/>
      <c r="G37" s="4"/>
      <c r="H37" s="2"/>
      <c r="I37" s="3"/>
      <c r="J37" s="3"/>
      <c r="K37" s="3"/>
    </row>
    <row r="38" spans="2:11" s="25" customFormat="1" ht="21" customHeight="1">
      <c r="B38" s="6"/>
      <c r="C38" s="6"/>
      <c r="D38" s="7"/>
      <c r="E38" s="7"/>
      <c r="F38" s="4"/>
      <c r="G38" s="4"/>
      <c r="H38" s="2"/>
      <c r="I38" s="3"/>
      <c r="J38" s="3"/>
      <c r="K38" s="3"/>
    </row>
    <row r="39" spans="2:11" s="25" customFormat="1" ht="21" customHeight="1">
      <c r="B39" s="8"/>
      <c r="C39" s="7"/>
      <c r="D39" s="7"/>
      <c r="E39" s="7"/>
      <c r="F39" s="4"/>
      <c r="G39" s="4"/>
      <c r="H39" s="2"/>
      <c r="I39" s="3"/>
      <c r="J39" s="3"/>
      <c r="K39" s="3"/>
    </row>
    <row r="40" spans="2:11" ht="21" customHeight="1">
      <c r="B40" s="8"/>
      <c r="C40" s="4"/>
      <c r="D40" s="4" t="s">
        <v>549</v>
      </c>
      <c r="E40" s="11"/>
      <c r="F40" s="11"/>
      <c r="G40" s="11"/>
      <c r="H40" s="11"/>
      <c r="I40" s="11"/>
      <c r="J40" s="11"/>
      <c r="K40" s="11"/>
    </row>
    <row r="41" spans="2:11" ht="21" customHeight="1">
      <c r="B41" s="8"/>
      <c r="C41" s="1"/>
      <c r="D41" s="1"/>
      <c r="E41" s="1"/>
      <c r="F41" s="1"/>
      <c r="G41" s="1"/>
      <c r="H41" s="1"/>
      <c r="I41" s="1"/>
      <c r="J41" s="1"/>
      <c r="K41" s="1"/>
    </row>
    <row r="42" spans="2:11" ht="21" customHeight="1">
      <c r="B42" s="8"/>
      <c r="C42" s="4"/>
      <c r="D42" s="4"/>
      <c r="E42" s="4"/>
      <c r="F42" s="2"/>
      <c r="G42" s="9" t="s">
        <v>346</v>
      </c>
      <c r="H42" s="12"/>
      <c r="I42" s="13" t="s">
        <v>427</v>
      </c>
      <c r="J42" s="13" t="s">
        <v>428</v>
      </c>
      <c r="K42" s="13" t="s">
        <v>429</v>
      </c>
    </row>
    <row r="43" spans="2:11" ht="21" customHeight="1">
      <c r="B43" s="8"/>
      <c r="C43" s="4"/>
      <c r="D43" s="4"/>
      <c r="E43" s="4"/>
      <c r="F43" s="2"/>
      <c r="G43" s="10" t="s">
        <v>325</v>
      </c>
      <c r="H43" s="671"/>
      <c r="I43" s="671"/>
      <c r="J43" s="671"/>
      <c r="K43" s="671"/>
    </row>
    <row r="44" spans="2:11" ht="21" customHeight="1">
      <c r="B44" s="82"/>
      <c r="C44" s="84"/>
      <c r="D44" s="84"/>
      <c r="E44" s="84"/>
      <c r="F44" s="96"/>
      <c r="G44" s="268"/>
      <c r="H44" s="269"/>
      <c r="I44" s="270"/>
      <c r="J44" s="97"/>
      <c r="K44" s="97"/>
    </row>
    <row r="45" spans="2:11" ht="21" customHeight="1">
      <c r="B45" s="82"/>
      <c r="C45" s="84"/>
      <c r="D45" s="1197"/>
      <c r="E45" s="1197"/>
      <c r="F45" s="1197"/>
      <c r="G45" s="1197"/>
      <c r="H45" s="1197"/>
      <c r="I45" s="1197"/>
      <c r="J45" s="1197"/>
      <c r="K45" s="1197"/>
    </row>
    <row r="67" spans="1:15" ht="22.5" customHeight="1">
      <c r="A67" s="89"/>
      <c r="B67" s="89"/>
      <c r="C67" s="89"/>
      <c r="D67" s="89"/>
      <c r="E67" s="89"/>
      <c r="F67" s="206"/>
      <c r="G67" s="89"/>
      <c r="H67" s="206"/>
      <c r="I67" s="89"/>
      <c r="J67" s="89"/>
      <c r="K67" s="89"/>
      <c r="L67" s="89"/>
      <c r="M67" s="89"/>
      <c r="N67" s="89"/>
      <c r="O67" s="89"/>
    </row>
    <row r="68" spans="1:15" ht="22.5" customHeight="1">
      <c r="A68" s="89"/>
      <c r="B68" s="89"/>
      <c r="C68" s="89"/>
      <c r="D68" s="89"/>
      <c r="E68" s="89"/>
      <c r="F68" s="206"/>
      <c r="G68" s="89"/>
      <c r="H68" s="206"/>
      <c r="I68" s="89"/>
      <c r="J68" s="89"/>
      <c r="K68" s="89"/>
      <c r="L68" s="89"/>
      <c r="M68" s="89"/>
      <c r="N68" s="89"/>
      <c r="O68" s="89"/>
    </row>
    <row r="69" spans="1:15" ht="22.5" customHeight="1">
      <c r="A69" s="89"/>
      <c r="B69" s="89"/>
      <c r="C69" s="89"/>
      <c r="D69" s="89"/>
      <c r="E69" s="89"/>
      <c r="F69" s="206"/>
      <c r="G69" s="89"/>
      <c r="H69" s="206"/>
      <c r="I69" s="89"/>
      <c r="J69" s="89"/>
      <c r="K69" s="89"/>
      <c r="L69" s="89"/>
      <c r="M69" s="89"/>
      <c r="N69" s="89"/>
      <c r="O69" s="89"/>
    </row>
    <row r="70" spans="1:15" ht="22.5" customHeight="1">
      <c r="A70" s="89"/>
      <c r="B70" s="89"/>
      <c r="C70" s="89"/>
      <c r="D70" s="89"/>
      <c r="E70" s="89"/>
      <c r="F70" s="206"/>
      <c r="G70" s="89"/>
      <c r="H70" s="206"/>
      <c r="I70" s="89"/>
      <c r="J70" s="89"/>
      <c r="K70" s="89"/>
      <c r="L70" s="89"/>
      <c r="M70" s="89"/>
      <c r="N70" s="89"/>
      <c r="O70" s="89"/>
    </row>
    <row r="71" spans="1:15" ht="22.5" customHeight="1">
      <c r="A71" s="89"/>
      <c r="B71" s="89"/>
      <c r="C71" s="89"/>
      <c r="D71" s="89"/>
      <c r="E71" s="89"/>
      <c r="F71" s="206"/>
      <c r="G71" s="89"/>
      <c r="H71" s="206"/>
      <c r="I71" s="89"/>
      <c r="J71" s="89"/>
      <c r="K71" s="89"/>
      <c r="L71" s="89"/>
      <c r="M71" s="89"/>
      <c r="N71" s="89"/>
      <c r="O71" s="89"/>
    </row>
    <row r="72" spans="1:15" ht="22.5" customHeight="1">
      <c r="A72" s="89"/>
      <c r="B72" s="89"/>
      <c r="C72" s="89"/>
      <c r="D72" s="89"/>
      <c r="E72" s="89"/>
      <c r="F72" s="206"/>
      <c r="G72" s="89"/>
      <c r="H72" s="206"/>
      <c r="I72" s="89"/>
      <c r="J72" s="89"/>
      <c r="K72" s="89"/>
      <c r="L72" s="89"/>
      <c r="M72" s="89"/>
      <c r="N72" s="89"/>
      <c r="O72" s="89"/>
    </row>
    <row r="73" spans="1:15" ht="22.5" customHeight="1">
      <c r="A73" s="89"/>
      <c r="B73" s="89"/>
      <c r="C73" s="89"/>
      <c r="D73" s="89"/>
      <c r="E73" s="89"/>
      <c r="F73" s="206"/>
      <c r="G73" s="89"/>
      <c r="H73" s="206"/>
      <c r="I73" s="89"/>
      <c r="J73" s="89"/>
      <c r="K73" s="89"/>
      <c r="L73" s="89"/>
      <c r="M73" s="89"/>
      <c r="N73" s="89"/>
      <c r="O73" s="89"/>
    </row>
    <row r="74" spans="1:15" ht="22.5" customHeight="1">
      <c r="A74" s="89"/>
      <c r="B74" s="89"/>
      <c r="C74" s="89"/>
      <c r="D74" s="89"/>
      <c r="E74" s="89"/>
      <c r="F74" s="206"/>
      <c r="G74" s="89"/>
      <c r="H74" s="206"/>
      <c r="I74" s="89"/>
      <c r="J74" s="89"/>
      <c r="K74" s="89"/>
      <c r="L74" s="89"/>
      <c r="M74" s="89"/>
      <c r="N74" s="89"/>
      <c r="O74" s="89"/>
    </row>
    <row r="75" spans="1:15" ht="22.5" customHeight="1">
      <c r="A75" s="89"/>
      <c r="B75" s="89"/>
      <c r="C75" s="89"/>
      <c r="D75" s="89"/>
      <c r="E75" s="89"/>
      <c r="F75" s="206"/>
      <c r="G75" s="89"/>
      <c r="H75" s="206"/>
      <c r="I75" s="89"/>
      <c r="J75" s="89"/>
      <c r="K75" s="89"/>
      <c r="L75" s="89"/>
      <c r="M75" s="89"/>
      <c r="N75" s="89"/>
      <c r="O75" s="89"/>
    </row>
    <row r="76" spans="1:15" ht="22.5" customHeight="1">
      <c r="A76" s="89"/>
      <c r="B76" s="89"/>
      <c r="C76" s="89"/>
      <c r="D76" s="89"/>
      <c r="E76" s="89"/>
      <c r="F76" s="206"/>
      <c r="G76" s="89"/>
      <c r="H76" s="206"/>
      <c r="I76" s="89"/>
      <c r="J76" s="89"/>
      <c r="K76" s="89"/>
      <c r="L76" s="89"/>
      <c r="M76" s="89"/>
      <c r="N76" s="89"/>
      <c r="O76" s="89"/>
    </row>
    <row r="77" spans="1:15" ht="22.5" customHeight="1">
      <c r="A77" s="89"/>
      <c r="B77" s="89"/>
      <c r="C77" s="89"/>
      <c r="D77" s="89"/>
      <c r="E77" s="89"/>
      <c r="F77" s="206"/>
      <c r="G77" s="89"/>
      <c r="H77" s="206"/>
      <c r="I77" s="89"/>
      <c r="J77" s="89"/>
      <c r="K77" s="89"/>
      <c r="L77" s="89"/>
      <c r="M77" s="89"/>
      <c r="N77" s="89"/>
      <c r="O77" s="89"/>
    </row>
    <row r="78" spans="1:15" ht="22.5" customHeight="1">
      <c r="A78" s="89"/>
      <c r="B78" s="89"/>
      <c r="C78" s="89"/>
      <c r="D78" s="89"/>
      <c r="E78" s="89"/>
      <c r="F78" s="206"/>
      <c r="G78" s="89"/>
      <c r="H78" s="206"/>
      <c r="I78" s="89"/>
      <c r="J78" s="89"/>
      <c r="K78" s="89"/>
      <c r="L78" s="89"/>
      <c r="M78" s="89"/>
      <c r="N78" s="89"/>
      <c r="O78" s="89"/>
    </row>
    <row r="79" spans="1:15" ht="22.5" customHeight="1">
      <c r="A79" s="89"/>
      <c r="B79" s="89"/>
      <c r="C79" s="89"/>
      <c r="D79" s="89"/>
      <c r="E79" s="89"/>
      <c r="F79" s="206"/>
      <c r="G79" s="89"/>
      <c r="H79" s="206"/>
      <c r="I79" s="89"/>
      <c r="J79" s="89"/>
      <c r="K79" s="89"/>
      <c r="L79" s="89"/>
      <c r="M79" s="89"/>
      <c r="N79" s="89"/>
      <c r="O79" s="89"/>
    </row>
    <row r="80" spans="1:15" ht="22.5" customHeight="1">
      <c r="A80" s="89"/>
      <c r="B80" s="89"/>
      <c r="C80" s="89"/>
      <c r="D80" s="89"/>
      <c r="E80" s="89"/>
      <c r="F80" s="206"/>
      <c r="G80" s="89"/>
      <c r="H80" s="206"/>
      <c r="I80" s="89"/>
      <c r="J80" s="89"/>
      <c r="K80" s="89"/>
      <c r="L80" s="89"/>
      <c r="M80" s="89"/>
      <c r="N80" s="89"/>
      <c r="O80" s="89"/>
    </row>
    <row r="81" spans="1:15" ht="22.5" customHeight="1">
      <c r="A81" s="89"/>
      <c r="B81" s="89"/>
      <c r="C81" s="89"/>
      <c r="D81" s="89"/>
      <c r="E81" s="89"/>
      <c r="F81" s="206"/>
      <c r="G81" s="89"/>
      <c r="H81" s="206"/>
      <c r="I81" s="89"/>
      <c r="J81" s="89"/>
      <c r="K81" s="89"/>
      <c r="L81" s="89"/>
      <c r="M81" s="89"/>
      <c r="N81" s="89"/>
      <c r="O81" s="89"/>
    </row>
  </sheetData>
  <sheetProtection/>
  <mergeCells count="53">
    <mergeCell ref="D35:G35"/>
    <mergeCell ref="E14:F15"/>
    <mergeCell ref="E13:K13"/>
    <mergeCell ref="B2:D5"/>
    <mergeCell ref="E11:K11"/>
    <mergeCell ref="F2:K2"/>
    <mergeCell ref="C12:D12"/>
    <mergeCell ref="C25:K25"/>
    <mergeCell ref="F6:G6"/>
    <mergeCell ref="B6:D6"/>
    <mergeCell ref="D45:K45"/>
    <mergeCell ref="C24:K24"/>
    <mergeCell ref="C23:K23"/>
    <mergeCell ref="H43:K43"/>
    <mergeCell ref="C13:D15"/>
    <mergeCell ref="E18:K18"/>
    <mergeCell ref="E19:K19"/>
    <mergeCell ref="C19:D19"/>
    <mergeCell ref="B34:D34"/>
    <mergeCell ref="B28:K28"/>
    <mergeCell ref="B1:D1"/>
    <mergeCell ref="F3:F4"/>
    <mergeCell ref="F5:G5"/>
    <mergeCell ref="C20:D20"/>
    <mergeCell ref="E20:K20"/>
    <mergeCell ref="E16:K16"/>
    <mergeCell ref="E12:K12"/>
    <mergeCell ref="G14:K15"/>
    <mergeCell ref="H5:K5"/>
    <mergeCell ref="E2:E5"/>
    <mergeCell ref="B36:C36"/>
    <mergeCell ref="D36:G36"/>
    <mergeCell ref="B30:C30"/>
    <mergeCell ref="E8:K8"/>
    <mergeCell ref="B11:D11"/>
    <mergeCell ref="C26:K26"/>
    <mergeCell ref="E9:E10"/>
    <mergeCell ref="B35:C35"/>
    <mergeCell ref="H9:K10"/>
    <mergeCell ref="C18:D18"/>
    <mergeCell ref="B32:C32"/>
    <mergeCell ref="C16:D16"/>
    <mergeCell ref="B17:D17"/>
    <mergeCell ref="B31:C31"/>
    <mergeCell ref="D31:G31"/>
    <mergeCell ref="D32:G32"/>
    <mergeCell ref="H4:K4"/>
    <mergeCell ref="B7:D7"/>
    <mergeCell ref="H6:K6"/>
    <mergeCell ref="F9:G10"/>
    <mergeCell ref="B8:D8"/>
    <mergeCell ref="E7:K7"/>
    <mergeCell ref="B9:D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