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50" tabRatio="882" activeTab="1"/>
  </bookViews>
  <sheets>
    <sheet name="表紙"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'４サービス内容'!$A$1:$J$84</definedName>
    <definedName name="_xlnm.Print_Area" localSheetId="4">'５職員体制'!$A$1:$N$70</definedName>
    <definedName name="_xlnm.Print_Area" localSheetId="5">'６利用料金'!$A$1:$N$57</definedName>
    <definedName name="_xlnm.Print_Area" localSheetId="6">'７入居者状況'!$A$1:$K$41</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<sst xmlns="http://schemas.openxmlformats.org/spreadsheetml/2006/main" count="1200" uniqueCount="809">
  <si>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</si>
  <si>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</si>
  <si>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</si>
  <si>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</si>
  <si>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</si>
  <si>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</si>
  <si>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</si>
  <si>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</si>
  <si>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</si>
  <si>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</si>
  <si>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</si>
  <si>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</si>
  <si>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</si>
  <si>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</si>
  <si>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</si>
  <si>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</si>
  <si>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</si>
  <si>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</si>
  <si>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</si>
  <si>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</si>
  <si>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</si>
  <si>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</si>
  <si>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</si>
  <si>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</si>
  <si>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</si>
  <si>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</si>
  <si>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</si>
  <si>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</si>
  <si>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</si>
  <si>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</si>
  <si>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</si>
  <si>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</si>
  <si>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</si>
  <si>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</si>
  <si>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</si>
  <si>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</si>
  <si>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</si>
  <si>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</si>
  <si>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</si>
  <si>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</si>
  <si>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</si>
  <si>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</si>
  <si>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</si>
  <si>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</si>
  <si>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</si>
  <si>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</si>
  <si>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</si>
  <si>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</si>
  <si>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</si>
  <si>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</si>
  <si>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</si>
  <si>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</si>
  <si>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</si>
  <si>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</si>
  <si>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</si>
  <si>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</si>
  <si>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</si>
  <si>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</si>
  <si>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</si>
  <si>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</si>
  <si>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</si>
  <si>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</si>
  <si>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</si>
  <si>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</si>
  <si>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</si>
  <si>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</si>
  <si>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</si>
  <si>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</si>
  <si>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</si>
  <si>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</si>
  <si>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</si>
  <si>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</si>
  <si>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</si>
  <si>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</si>
  <si>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</si>
  <si>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</si>
  <si>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</si>
  <si>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</si>
  <si>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</si>
  <si>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</si>
  <si>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</si>
  <si>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</si>
  <si>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</si>
  <si>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</si>
  <si>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</si>
  <si>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</si>
  <si>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</si>
  <si>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</si>
  <si>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</si>
  <si>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</si>
  <si>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</si>
  <si>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</si>
  <si>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</si>
  <si>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</si>
  <si>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</si>
  <si>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</si>
  <si>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</si>
  <si>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</si>
  <si>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</si>
  <si>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</si>
  <si>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</si>
  <si>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</si>
  <si>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</si>
  <si>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</si>
  <si>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</si>
  <si>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</si>
  <si>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</si>
  <si>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</si>
  <si>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</si>
  <si>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</si>
  <si>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</si>
  <si>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</si>
  <si>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</si>
  <si>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</si>
  <si>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</si>
  <si>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</si>
  <si>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</si>
  <si>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</si>
  <si>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</si>
  <si>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</si>
  <si>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</si>
  <si>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</si>
  <si>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</si>
  <si>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</si>
  <si>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</si>
  <si>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</si>
  <si>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</si>
  <si>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</si>
  <si>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</si>
  <si>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</si>
  <si>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</si>
  <si>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</si>
  <si>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</si>
  <si>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</si>
  <si>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</si>
  <si>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</si>
  <si>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</si>
  <si>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</si>
  <si>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</si>
  <si>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</si>
  <si>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</si>
  <si>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</si>
  <si>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</si>
  <si>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</si>
  <si>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</si>
  <si>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</si>
  <si>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</si>
  <si>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</si>
  <si>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</si>
  <si>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</si>
  <si>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</si>
  <si>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</si>
  <si>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</si>
  <si>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</si>
  <si>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</si>
  <si>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</si>
  <si>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</si>
  <si>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</si>
  <si>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</si>
  <si>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</si>
  <si>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</si>
  <si>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利用者の個別的な選択によるサービス利用料</t>
  </si>
  <si>
    <t>その他のサービス利用料</t>
  </si>
  <si>
    <t>別添２</t>
  </si>
  <si>
    <t>（特定施設入居者生活介護に関する利用料金の算定根拠）</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</si>
  <si>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</si>
  <si>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</si>
  <si>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</si>
  <si>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</si>
  <si>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</si>
  <si>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</si>
  <si>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</si>
  <si>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</si>
  <si>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</si>
  <si>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</si>
  <si>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</si>
  <si>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</si>
  <si>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</si>
  <si>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</si>
  <si>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</si>
  <si>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</si>
  <si>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</si>
  <si>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</si>
  <si>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</si>
  <si>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</si>
  <si>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</si>
  <si>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</si>
  <si>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</si>
  <si>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</si>
  <si>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</si>
  <si>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</si>
  <si>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</si>
  <si>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</si>
  <si>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</si>
  <si>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</si>
  <si>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</si>
  <si>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</si>
  <si>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</si>
  <si>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</si>
  <si>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</si>
  <si>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</si>
  <si>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</si>
  <si>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</si>
  <si>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</si>
  <si>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</si>
  <si>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</si>
  <si>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</si>
  <si>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</si>
  <si>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</si>
  <si>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</si>
  <si>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</si>
  <si>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</si>
  <si>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</si>
  <si>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</si>
  <si>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</si>
  <si>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</si>
  <si>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</si>
  <si>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</si>
  <si>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</si>
  <si>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</si>
  <si>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</si>
  <si>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</si>
  <si>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</si>
  <si>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</si>
  <si>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</si>
  <si>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</si>
  <si>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</si>
  <si>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</si>
  <si>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</si>
  <si>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</si>
  <si>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</si>
  <si>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</si>
  <si>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</si>
  <si>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</si>
  <si>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</si>
  <si>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</si>
  <si>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業務に係る
資格等</t>
  </si>
  <si>
    <t>中廊下</t>
  </si>
  <si>
    <t>ｍ</t>
  </si>
  <si>
    <t>片廊下</t>
  </si>
  <si>
    <t>内容</t>
  </si>
  <si>
    <t>提供方法</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</si>
  <si>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</si>
  <si>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</si>
  <si>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</si>
  <si>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</si>
  <si>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</si>
  <si>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</si>
  <si>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</si>
  <si>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</si>
  <si>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</si>
  <si>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</si>
  <si>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</si>
  <si>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</si>
  <si>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</si>
  <si>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</si>
  <si>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</si>
  <si>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</si>
  <si>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</si>
  <si>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</si>
  <si>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</si>
  <si>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</si>
  <si>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</si>
  <si>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</si>
  <si>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</si>
  <si>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</si>
  <si>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</si>
  <si>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</si>
  <si>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</si>
  <si>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</si>
  <si>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</si>
  <si>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</si>
  <si>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</si>
  <si>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</si>
  <si>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</si>
  <si>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</si>
  <si>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</si>
  <si>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</si>
  <si>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</si>
  <si>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</si>
  <si>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</si>
  <si>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</si>
  <si>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</si>
  <si>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</si>
  <si>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</si>
  <si>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</si>
  <si>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</si>
  <si>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</si>
  <si>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</si>
  <si>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</si>
  <si>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</si>
  <si>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</si>
  <si>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</si>
  <si>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</si>
  <si>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</si>
  <si>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</si>
  <si>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</si>
  <si>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</si>
  <si>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</si>
  <si>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</si>
  <si>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</si>
  <si>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</si>
  <si>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</si>
  <si>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</si>
  <si>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</si>
  <si>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</si>
  <si>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</si>
  <si>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</si>
  <si>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</si>
  <si>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</si>
  <si>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</si>
  <si>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</si>
  <si>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</si>
  <si>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</si>
  <si>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</si>
  <si>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</si>
  <si>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</si>
  <si>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</si>
  <si>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</si>
  <si>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</si>
  <si>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</si>
  <si>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</si>
  <si>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</si>
  <si>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</si>
  <si>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</si>
  <si>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</si>
  <si>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</si>
  <si>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</si>
  <si>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</si>
  <si>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</si>
  <si>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</si>
  <si>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</si>
  <si>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</si>
  <si>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</si>
  <si>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</si>
  <si>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</si>
  <si>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</si>
  <si>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</si>
  <si>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</si>
  <si>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</si>
  <si>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</si>
  <si>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</si>
  <si>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</si>
  <si>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</si>
  <si>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</si>
  <si>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</si>
  <si>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</si>
  <si>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</si>
  <si>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（夜勤を行う看護・介護職員等の人数）</t>
  </si>
  <si>
    <t>備考</t>
  </si>
  <si>
    <t>所管している自治体名</t>
  </si>
  <si>
    <t>健康管理の支援（供与）</t>
  </si>
  <si>
    <t xml:space="preserve">協力医療機関
</t>
  </si>
  <si>
    <t>職員体制</t>
  </si>
  <si>
    <t>戸</t>
  </si>
  <si>
    <t>最少時人数（宿直者・休憩者等を除く）</t>
  </si>
  <si>
    <t>上記項目以外で合致しない事項</t>
  </si>
  <si>
    <t>合致しない事項の内容</t>
  </si>
  <si>
    <t>代替措置等の内容</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</si>
  <si>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</si>
  <si>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</si>
  <si>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</si>
  <si>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</si>
  <si>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</si>
  <si>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</si>
  <si>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</si>
  <si>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</si>
  <si>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</si>
  <si>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</si>
  <si>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</si>
  <si>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</si>
  <si>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</si>
  <si>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</si>
  <si>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</si>
  <si>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</si>
  <si>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</si>
  <si>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</si>
  <si>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</si>
  <si>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</si>
  <si>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</si>
  <si>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</si>
  <si>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</si>
  <si>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</si>
  <si>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</si>
  <si>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</si>
  <si>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</si>
  <si>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</si>
  <si>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</si>
  <si>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</si>
  <si>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特定施設サービス計画及び介護予防特定施設サービス計画等の作成</t>
  </si>
  <si>
    <t>室数</t>
  </si>
  <si>
    <t>電話番号　/　ＦＡＸ</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</si>
  <si>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</si>
  <si>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</si>
  <si>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</si>
  <si>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</si>
  <si>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</si>
  <si>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</si>
  <si>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</si>
  <si>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</si>
  <si>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</si>
  <si>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</si>
  <si>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</si>
  <si>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</si>
  <si>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</si>
  <si>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</si>
  <si>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</si>
  <si>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</si>
  <si>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</si>
  <si>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</si>
  <si>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</si>
  <si>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</si>
  <si>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</si>
  <si>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</si>
  <si>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</si>
  <si>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</si>
  <si>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</si>
  <si>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</si>
  <si>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</si>
  <si>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</si>
  <si>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</si>
  <si>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</si>
  <si>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</si>
  <si>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</si>
  <si>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</si>
  <si>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</si>
  <si>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</si>
  <si>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</si>
  <si>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</si>
  <si>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</si>
  <si>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</si>
  <si>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</si>
  <si>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</si>
  <si>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</si>
  <si>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</si>
  <si>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</si>
  <si>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</si>
  <si>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</si>
  <si>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</si>
  <si>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</si>
  <si>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</si>
  <si>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</si>
  <si>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</si>
  <si>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</si>
  <si>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</si>
  <si>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</si>
  <si>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 xml:space="preserve">※別添１（別に実施する介護サービス一覧表）
</t>
  </si>
  <si>
    <t>個人情報の保護</t>
  </si>
  <si>
    <t>身体的拘束</t>
  </si>
  <si>
    <t>虐待防止</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</si>
  <si>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</si>
  <si>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</si>
  <si>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</si>
  <si>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</si>
  <si>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</si>
  <si>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</si>
  <si>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</si>
  <si>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</si>
  <si>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</si>
  <si>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</si>
  <si>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</si>
  <si>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</si>
  <si>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</si>
  <si>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</si>
  <si>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</si>
  <si>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</si>
  <si>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</si>
  <si>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</si>
  <si>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</si>
  <si>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</si>
  <si>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</si>
  <si>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</si>
  <si>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</si>
  <si>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</si>
  <si>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</si>
  <si>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</si>
  <si>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</si>
  <si>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</si>
  <si>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</si>
  <si>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</si>
  <si>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</si>
  <si>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</si>
  <si>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</si>
  <si>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</si>
  <si>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</si>
  <si>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</si>
  <si>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</si>
  <si>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</si>
  <si>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</si>
  <si>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</si>
  <si>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</si>
  <si>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</si>
  <si>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</si>
  <si>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</si>
  <si>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</si>
  <si>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</si>
  <si>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</si>
  <si>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</si>
  <si>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</si>
  <si>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</si>
  <si>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</si>
  <si>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</si>
  <si>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</si>
  <si>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</si>
  <si>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</si>
  <si>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</si>
  <si>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</si>
  <si>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</si>
  <si>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</si>
  <si>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</si>
  <si>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</si>
  <si>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</si>
  <si>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</si>
  <si>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</si>
  <si>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</si>
  <si>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</si>
  <si>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</si>
  <si>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（別添３）介護保険自己負担額（自動計算）</t>
  </si>
  <si>
    <t>加入先</t>
  </si>
  <si>
    <t>加入内容</t>
  </si>
  <si>
    <t>有料老人ホーム事業開始日／届出受理日・登録日（登録番号）</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</si>
  <si>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</si>
  <si>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</si>
  <si>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</si>
  <si>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</si>
  <si>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</si>
  <si>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</si>
  <si>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</si>
  <si>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</si>
  <si>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</si>
  <si>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</si>
  <si>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</si>
  <si>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</si>
  <si>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</si>
  <si>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</si>
  <si>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</si>
  <si>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</si>
  <si>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</si>
  <si>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</si>
  <si>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</si>
  <si>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</si>
  <si>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</si>
  <si>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</si>
  <si>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</si>
  <si>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</si>
  <si>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</si>
  <si>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</si>
  <si>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</si>
  <si>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</si>
  <si>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</si>
  <si>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</si>
  <si>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</si>
  <si>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</si>
  <si>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</si>
  <si>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</si>
  <si>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</si>
  <si>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</si>
  <si>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</si>
  <si>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</si>
  <si>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</si>
  <si>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</si>
  <si>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</si>
  <si>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</si>
  <si>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</si>
  <si>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</si>
  <si>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</si>
  <si>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</si>
  <si>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</si>
  <si>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</si>
  <si>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</si>
  <si>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</si>
  <si>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</si>
  <si>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</si>
  <si>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</si>
  <si>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</si>
  <si>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</si>
  <si>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</si>
  <si>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</si>
  <si>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</si>
  <si>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</si>
  <si>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</si>
  <si>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</si>
  <si>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</si>
  <si>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</si>
  <si>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</si>
  <si>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</si>
  <si>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</si>
  <si>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</si>
  <si>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</si>
  <si>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</si>
  <si>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</si>
  <si>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</si>
  <si>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</si>
  <si>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</si>
  <si>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</si>
  <si>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</si>
  <si>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</si>
  <si>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</si>
  <si>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</si>
  <si>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</si>
  <si>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</si>
  <si>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</si>
  <si>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</si>
  <si>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</si>
  <si>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</si>
  <si>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</si>
  <si>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</si>
  <si>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</si>
  <si>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</si>
  <si>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</si>
  <si>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</si>
  <si>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</si>
  <si>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</si>
  <si>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t>・本表は、　　　　　　　　　　　を算定の場合の例です。</t>
  </si>
  <si>
    <r>
      <rPr>
        <sz val="11"/>
        <rFont val="ＭＳ 明朝"/>
        <family val="1"/>
      </rPr>
      <t>料金</t>
    </r>
    <r>
      <rPr>
        <sz val="9"/>
        <rFont val="ＭＳ 明朝"/>
        <family val="1"/>
      </rPr>
      <t>※</t>
    </r>
  </si>
  <si>
    <t>イリョウホウジン　セイセイカイ</t>
  </si>
  <si>
    <t>　　　　　医療法人　正清会</t>
  </si>
  <si>
    <t>５８４－００３１</t>
  </si>
  <si>
    <t>大阪府富田林市寿町１丁目６番１０号</t>
  </si>
  <si>
    <t>石井　智志</t>
  </si>
  <si>
    <t>フォーライフレジデンス・施設管理者</t>
  </si>
  <si>
    <t>0721-25-3113／0721-25-1773</t>
  </si>
  <si>
    <t>www.kongoubyouin.com</t>
  </si>
  <si>
    <t>forliferesidence3113@yahoo.co.jp</t>
  </si>
  <si>
    <t>　理事長</t>
  </si>
  <si>
    <t>赤松　幹一郎</t>
  </si>
  <si>
    <t>昭和</t>
  </si>
  <si>
    <t>４８年６月１日</t>
  </si>
  <si>
    <t>有料老人ホーム設置時の老人福祉法第２９条第１項に規定する届出</t>
  </si>
  <si>
    <t>介護付（一般型特定施設入居者生活介護を提供する場合）</t>
  </si>
  <si>
    <t>大阪府富田林市寿町４丁目８番４号</t>
  </si>
  <si>
    <t>近鉄南大阪線「富田林西口」より約徒歩１０分</t>
  </si>
  <si>
    <t>0721-25-5225</t>
  </si>
  <si>
    <t>0721-25-3553</t>
  </si>
  <si>
    <t>施設管理者</t>
  </si>
  <si>
    <t>石井　智志</t>
  </si>
  <si>
    <t>令和</t>
  </si>
  <si>
    <t>賃借権</t>
  </si>
  <si>
    <t>所有権</t>
  </si>
  <si>
    <t>２年１１月１日</t>
  </si>
  <si>
    <t>あり</t>
  </si>
  <si>
    <t>３２年１０月３１日</t>
  </si>
  <si>
    <t>３年７月３０日</t>
  </si>
  <si>
    <t>有料老人ホーム</t>
  </si>
  <si>
    <t>準耐火建築物</t>
  </si>
  <si>
    <t>鉄骨造</t>
  </si>
  <si>
    <t>２９室</t>
  </si>
  <si>
    <t>（２９室）</t>
  </si>
  <si>
    <t>○</t>
  </si>
  <si>
    <t>×</t>
  </si>
  <si>
    <t>１３．４２㎡</t>
  </si>
  <si>
    <t>３</t>
  </si>
  <si>
    <t>個室</t>
  </si>
  <si>
    <t>機械浴</t>
  </si>
  <si>
    <t>なし</t>
  </si>
  <si>
    <t>食堂内に含む</t>
  </si>
  <si>
    <t>あり（ストレッチャー対応）</t>
  </si>
  <si>
    <t>消防計画</t>
  </si>
  <si>
    <t>健康管理室・NC（緊急通報）、電話対応型スマートフォン</t>
  </si>
  <si>
    <t>事務室</t>
  </si>
  <si>
    <t>１～３分</t>
  </si>
  <si>
    <t>地元住民の方の憩いの場と、安心して過ごせる高齢者向けの住まいとしての役割を果たしていく。</t>
  </si>
  <si>
    <t>併設する金剛病院との医療連携により、機能訓練設備を用いて専門職による自立支援のサポートを行う。</t>
  </si>
  <si>
    <t>特定施設入所者生活介護</t>
  </si>
  <si>
    <t>自ら実施</t>
  </si>
  <si>
    <t>毎食事の声かけ時の訪室、入浴・清掃時の声かけ、合同レクリエーションの声かけ、消灯時・起床時の声かけ。　　　　　　　　　　相談員による日常生活の利用者様からの相談業務。</t>
  </si>
  <si>
    <t>金剛病院</t>
  </si>
  <si>
    <t>年２回健康診断の機会付与</t>
  </si>
  <si>
    <t>①虐待防止に関する責任者は、管理者の石井です。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</si>
  <si>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</si>
  <si>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介助が必要な利用者に対して、室内の移動、車いすへ移乗の介助を行います。</t>
  </si>
  <si>
    <t>介助が必要な利用者に対して、配剤された薬の確認、服薬のお手伝い、服薬の確認を行います。</t>
  </si>
  <si>
    <t>①計画作成担当者は、指定特定施設入居者生活介護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</si>
  <si>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食事の提供及び介助が必要な利用者に対して、介助を行います。
また嚥下困難者のためのきざみ食、ミキサー食等の提供を行います。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</si>
  <si>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</si>
  <si>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</si>
  <si>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</si>
  <si>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利用者の能力に応じて、機能訓練指導員が専門的知識に基づき、器械・器具等を使用した訓練を行います。</t>
  </si>
  <si>
    <t>利用者の選択に基づき、趣味･趣向に応じた創作活動等の場を提供します。</t>
  </si>
  <si>
    <t>利用者の能力に応じて、食事、入浴、排せつ、更衣などの日常生活動作を通じた訓練を行います。</t>
  </si>
  <si>
    <t>利用者の能力に応じて、集団的に行うレクリエーションや歌唱、体操などを通じた訓練を行います。</t>
  </si>
  <si>
    <t>常に利用者の健康状況に注意するとともに、健康保持のための適切な措置を講じます。</t>
  </si>
  <si>
    <t>・外出又は外泊しようとするときは、その都度外出外泊先、用件、施設へ帰着する予定日時、食事の有無などを管理者に届出ること。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</si>
  <si>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サービス向上のため、職員に対し、初任者、人権、身体拘束、虐待、感染症、食中毒、事故対応、認知症ケア、介護技術等の研修を実施している。（年間法定研修）</t>
  </si>
  <si>
    <t>（Ⅰ）</t>
  </si>
  <si>
    <t>その他</t>
  </si>
  <si>
    <t>緊急時は併設の金剛病院へ救急搬送</t>
  </si>
  <si>
    <t>金剛病院</t>
  </si>
  <si>
    <t>大阪府富田林市寿町１丁目６番１０号</t>
  </si>
  <si>
    <t>内科、神経内科、整形外科、外科、肛門外科、皮膚科、リハビリテーション科</t>
  </si>
  <si>
    <t>訪問診療、急変時の対応</t>
  </si>
  <si>
    <t>髙安歯科医院</t>
  </si>
  <si>
    <t>大阪府大阪狭山市池尻中２丁目１０−１３</t>
  </si>
  <si>
    <t>①入居時に満60歳以上の方　②要介護の方</t>
  </si>
  <si>
    <t>①入居者が死亡した場合　②入居者、又は事業者から解約した場合</t>
  </si>
  <si>
    <t>空室がある場合
１泊食事付4,600円（税込）※金剛病院に掛かっている患者様は割引があります。</t>
  </si>
  <si>
    <t>身元引受人が設定できない場合は要相談。</t>
  </si>
  <si>
    <t>１</t>
  </si>
  <si>
    <t>１６</t>
  </si>
  <si>
    <t>１４</t>
  </si>
  <si>
    <t>介護職員１名</t>
  </si>
  <si>
    <t>介護福祉士</t>
  </si>
  <si>
    <t>介護職員初任者研修修了者</t>
  </si>
  <si>
    <t>看護師</t>
  </si>
  <si>
    <t>介護福祉士</t>
  </si>
  <si>
    <t>利用権方式</t>
  </si>
  <si>
    <t>月払い方式</t>
  </si>
  <si>
    <t>日割り計算で減額</t>
  </si>
  <si>
    <t>物価変動、人件費上昇により、2年に1回改訂する場合がある。</t>
  </si>
  <si>
    <t>運営懇談会の意見を聴く。</t>
  </si>
  <si>
    <t>要介護</t>
  </si>
  <si>
    <t>６０歳以上</t>
  </si>
  <si>
    <t>13.42㎡</t>
  </si>
  <si>
    <t>プラン２（ショートステイ）</t>
  </si>
  <si>
    <t>敷金</t>
  </si>
  <si>
    <t>火災保険料（任意）</t>
  </si>
  <si>
    <t>管理費</t>
  </si>
  <si>
    <t>ルームクリーニング費用を差し引き返却します</t>
  </si>
  <si>
    <t>建物の賃借料、設備備品費、借入利息等を基礎として、１室あたりの家賃を算定</t>
  </si>
  <si>
    <t>共用施設の維持管理、修繕費、水道、ガス、電気等</t>
  </si>
  <si>
    <t>上乗せ介護費：長期推計に基づき、要介護者等２人に対し週40時間換算で介護・看護職員を１人以上配置するための費用として、介護保険給付及び利用者負担によって賄えない額に充当するものとして合理的な積算根拠に基づく。</t>
  </si>
  <si>
    <t>基本報酬、加算の利用者負担分。</t>
  </si>
  <si>
    <t>（上掲）</t>
  </si>
  <si>
    <t>9：00～18：00</t>
  </si>
  <si>
    <t>年中無休</t>
  </si>
  <si>
    <t>富田林市高齢介護課</t>
  </si>
  <si>
    <t>0721-25-1000</t>
  </si>
  <si>
    <t>0721-20-2113</t>
  </si>
  <si>
    <t>9：00～17：30</t>
  </si>
  <si>
    <t>土日祝祭日</t>
  </si>
  <si>
    <t>大阪府国民健康保険団体連合会　苦情相談窓口</t>
  </si>
  <si>
    <t>06－6949－5418</t>
  </si>
  <si>
    <t>―</t>
  </si>
  <si>
    <t>9：00～17：00</t>
  </si>
  <si>
    <t>南河内広域事務室　広域福祉課</t>
  </si>
  <si>
    <t>0721-20-1199</t>
  </si>
  <si>
    <t>0721-20-1202</t>
  </si>
  <si>
    <t>土日祝祭日</t>
  </si>
  <si>
    <t>損害保険ジャパン株式会社</t>
  </si>
  <si>
    <t>施設賠償責任特約</t>
  </si>
  <si>
    <t>事故対応マニュアルに基づき、速やかに対応します。</t>
  </si>
  <si>
    <t>館内掲示</t>
  </si>
  <si>
    <t>公開していない</t>
  </si>
  <si>
    <t>入居者、家族、施設長、職員</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</si>
  <si>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</si>
  <si>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適合</t>
  </si>
  <si>
    <t>フォーライフ訪問介護ステーション</t>
  </si>
  <si>
    <t>富田林市寿町４丁目１０－７－２０１</t>
  </si>
  <si>
    <t>金剛病院通所リハビリテーション</t>
  </si>
  <si>
    <t>富田林市寿町１丁目６－１０</t>
  </si>
  <si>
    <t>フォーライフデイサービスセンター錦織</t>
  </si>
  <si>
    <t>富田林市錦織東２丁目９－８</t>
  </si>
  <si>
    <t>フォーライフデイサービスセンター寿町</t>
  </si>
  <si>
    <t>富田林市寿町4丁目１９－２－１</t>
  </si>
  <si>
    <t>フォーライフレジデンス</t>
  </si>
  <si>
    <t>富田林市寿町4丁目８番４号</t>
  </si>
  <si>
    <t>フォーライフケアプランセンター</t>
  </si>
  <si>
    <t>富田林市寿町4丁目８番１号</t>
  </si>
  <si>
    <t>あり</t>
  </si>
  <si>
    <t>実費</t>
  </si>
  <si>
    <t>自己負担</t>
  </si>
  <si>
    <t>施設にて調理し提供</t>
  </si>
  <si>
    <t>外部サービスに委託</t>
  </si>
  <si>
    <t>希望により年2回</t>
  </si>
  <si>
    <t>看護師により健康管理を行う</t>
  </si>
  <si>
    <t>看護師により健康管理を行う</t>
  </si>
  <si>
    <t>ご家族様の到着まで同行</t>
  </si>
  <si>
    <t>（別添４）　介護保険自己負担額（参考：加算項目別報酬金額：　６級地（地域加算　１０．２７％））</t>
  </si>
  <si>
    <t>重要事項説明書</t>
  </si>
  <si>
    <t>号室</t>
  </si>
  <si>
    <t>3：1以上</t>
  </si>
  <si>
    <t>介護付有料老人ホーム　フォーライフレジデンス</t>
  </si>
  <si>
    <t>カイゴツキユウリョウロウジンホーム　フォーライフレジデンス</t>
  </si>
  <si>
    <t>看護職員１名</t>
  </si>
  <si>
    <t>一般居室個室</t>
  </si>
  <si>
    <t>介護付有料老人ホーム　フォーライフレジデンス</t>
  </si>
  <si>
    <t>機能訓練指導員１名</t>
  </si>
  <si>
    <t>併設する金剛病院（同法人内）で調理したものを搬入、及び金剛病院職員が施設内で調理。</t>
  </si>
  <si>
    <t>自ら実施・委託</t>
  </si>
  <si>
    <t>委託</t>
  </si>
  <si>
    <t>詳細は別途３参照</t>
  </si>
  <si>
    <t>30日</t>
  </si>
  <si>
    <t>日</t>
  </si>
  <si>
    <t>入居希望者に公開・入居希望者に交付</t>
  </si>
  <si>
    <t>入居希望者に公開</t>
  </si>
  <si>
    <t>施設利用契約書の第８条</t>
  </si>
  <si>
    <t>夜勤帯の設定時間（ １６時～ ９時）</t>
  </si>
  <si>
    <t>維持費、及び１日３食を提供するための費用</t>
  </si>
  <si>
    <t>兼</t>
  </si>
  <si>
    <t>施設利用</t>
  </si>
  <si>
    <t>名前　　　　　　　　　　　　　　　様　</t>
  </si>
  <si>
    <t>ご入居日  令和　　年　　月　　日</t>
  </si>
  <si>
    <t>運営規程</t>
  </si>
  <si>
    <t>令和</t>
  </si>
  <si>
    <t>　３年　９月　１日</t>
  </si>
  <si>
    <t>　３年　７月２７日</t>
  </si>
  <si>
    <t>訪問診療</t>
  </si>
  <si>
    <t>要介護</t>
  </si>
  <si>
    <t>富田林市</t>
  </si>
  <si>
    <t>３年　９月　１日</t>
  </si>
  <si>
    <t>指定日　</t>
  </si>
  <si>
    <t>随時アンケートBOXにて回収</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</si>
  <si>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</si>
  <si>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短期利用者</t>
  </si>
  <si>
    <t>令和４年　８月１日現在</t>
  </si>
  <si>
    <t>管理者１名、生活相談員１名、　計画作成担当者１名</t>
  </si>
  <si>
    <t>１５</t>
  </si>
  <si>
    <t>令和４年８月１日現在</t>
  </si>
  <si>
    <t>令和　４　年　9　月　1　日</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</si>
</sst>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s>
  <fonts count="76">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8"/>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u val="single"/>
      <sz val="11"/>
      <name val="ＭＳ 明朝"/>
      <family val="1"/>
    </font>
    <font>
      <sz val="6"/>
      <name val="ＭＳ 明朝"/>
      <family val="1"/>
    </font>
    <font>
      <sz val="36"/>
      <name val="ＭＳ Ｐゴシック"/>
      <family val="3"/>
    </font>
    <font>
      <sz val="22"/>
      <name val="ＭＳ Ｐゴシック"/>
      <family val="3"/>
    </font>
    <font>
      <sz val="24"/>
      <name val="ＭＳ Ｐゴシック"/>
      <family val="3"/>
    </font>
    <font>
      <sz val="12"/>
      <color indexed="10"/>
      <name val="ＭＳ 明朝"/>
      <family val="1"/>
    </font>
    <font>
      <b/>
      <sz val="22"/>
      <name val="ＭＳ Ｐゴシック"/>
      <family val="3"/>
    </font>
    <font>
      <b/>
      <sz val="20"/>
      <name val="ＭＳ Ｐゴシック"/>
      <family val="3"/>
    </font>
    <font>
      <b/>
      <sz val="28"/>
      <name val="ＭＳ Ｐゴシック"/>
      <family val="3"/>
    </font>
    <font>
      <b/>
      <sz val="12"/>
      <color indexed="8"/>
      <name val="ＭＳ 明朝"/>
      <family val="1"/>
    </font>
    <font>
      <sz val="14"/>
      <name val="ＭＳ Ｐゴシック"/>
      <family val="3"/>
    </font>
    <font>
      <sz val="14"/>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indexed="8"/>
      <name val="Calibri"/>
      <family val="3"/>
    </font>
    <font>
      <sz val="12"/>
      <name val="Calibri"/>
      <family val="3"/>
    </font>
    <font>
      <sz val="12"/>
      <color indexed="8"/>
      <name val="Calibri"/>
      <family val="3"/>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9"/>
        <bgColor indexed="64"/>
      </patternFill>
    </fill>
    <fill>
      <patternFill patternType="solid">
        <fgColor indexed="13"/>
        <bgColor indexed="64"/>
      </patternFill>
    </fill>
    <fill>
      <patternFill patternType="solid">
        <fgColor rgb="FFFBC5F7"/>
        <bgColor indexed="64"/>
      </patternFill>
    </fill>
    <fill>
      <patternFill patternType="solid">
        <fgColor rgb="FFFFC000"/>
        <bgColor indexed="64"/>
      </patternFill>
    </fill>
    <fill>
      <patternFill patternType="solid">
        <fgColor theme="7" tint="0.799920022487640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style="thin"/>
      <right style="thin"/>
      <top style="thin"/>
      <bottom>
        <color indexed="63"/>
      </botto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color indexed="63"/>
      </top>
      <bottom style="medium"/>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style="thick"/>
      <right style="thin"/>
      <top style="thick"/>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141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49" fontId="2" fillId="34" borderId="22" xfId="0" applyNumberFormat="1" applyFont="1" applyFill="1" applyBorder="1" applyAlignment="1">
      <alignment vertical="center" shrinkToFit="1"/>
    </xf>
    <xf numFmtId="49" fontId="6" fillId="34" borderId="22"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3"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4"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6"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2" xfId="0" applyFont="1" applyFill="1" applyBorder="1" applyAlignment="1">
      <alignment horizontal="left" vertical="center"/>
    </xf>
    <xf numFmtId="0" fontId="6" fillId="33" borderId="2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1"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8"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3" xfId="0" applyFont="1" applyFill="1" applyBorder="1" applyAlignment="1">
      <alignment horizontal="center" vertical="center"/>
    </xf>
    <xf numFmtId="0" fontId="2" fillId="28" borderId="33" xfId="0" applyFont="1" applyFill="1" applyBorder="1" applyAlignment="1">
      <alignment horizontal="center" vertical="center" wrapText="1"/>
    </xf>
    <xf numFmtId="0" fontId="5" fillId="28" borderId="27" xfId="0" applyFont="1" applyFill="1" applyBorder="1" applyAlignment="1">
      <alignment vertical="center" wrapText="1"/>
    </xf>
    <xf numFmtId="49" fontId="5" fillId="0" borderId="0" xfId="0" applyNumberFormat="1" applyFont="1" applyAlignment="1">
      <alignment vertical="center"/>
    </xf>
    <xf numFmtId="0" fontId="5" fillId="33" borderId="28"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7"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30" xfId="0" applyFont="1" applyFill="1" applyBorder="1" applyAlignment="1">
      <alignment horizontal="left" vertical="center"/>
    </xf>
    <xf numFmtId="0" fontId="2" fillId="33" borderId="15" xfId="0" applyFont="1" applyFill="1" applyBorder="1" applyAlignment="1">
      <alignment vertical="center" wrapText="1"/>
    </xf>
    <xf numFmtId="0" fontId="2" fillId="0" borderId="28"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3" xfId="0" applyFont="1" applyFill="1" applyBorder="1" applyAlignment="1">
      <alignment horizontal="lef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1" xfId="0" applyFont="1" applyFill="1" applyBorder="1" applyAlignment="1">
      <alignment horizontal="left" vertical="center"/>
    </xf>
    <xf numFmtId="0" fontId="3" fillId="0" borderId="0" xfId="0" applyFont="1" applyFill="1" applyBorder="1" applyAlignment="1">
      <alignment horizontal="right" vertical="center"/>
    </xf>
    <xf numFmtId="0" fontId="2" fillId="0" borderId="34" xfId="0" applyFont="1" applyFill="1" applyBorder="1" applyAlignment="1">
      <alignment horizontal="left" vertical="center"/>
    </xf>
    <xf numFmtId="0" fontId="2" fillId="0" borderId="0" xfId="0" applyFont="1" applyAlignment="1">
      <alignment horizontal="left" vertical="center"/>
    </xf>
    <xf numFmtId="0" fontId="2" fillId="28" borderId="26"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8"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0" xfId="0" applyFont="1" applyFill="1" applyBorder="1" applyAlignment="1">
      <alignment horizontal="left" vertical="center"/>
    </xf>
    <xf numFmtId="0" fontId="2" fillId="33" borderId="15" xfId="0" applyFont="1" applyFill="1" applyBorder="1" applyAlignment="1">
      <alignment vertical="center"/>
    </xf>
    <xf numFmtId="0" fontId="2" fillId="33" borderId="28"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31" xfId="0" applyFont="1" applyFill="1" applyBorder="1" applyAlignment="1">
      <alignment vertical="center"/>
    </xf>
    <xf numFmtId="0" fontId="2" fillId="34" borderId="32" xfId="0" applyFont="1" applyFill="1" applyBorder="1" applyAlignment="1">
      <alignment vertical="center"/>
    </xf>
    <xf numFmtId="0" fontId="2" fillId="34" borderId="15" xfId="0" applyFont="1" applyFill="1" applyBorder="1" applyAlignment="1">
      <alignment vertical="center"/>
    </xf>
    <xf numFmtId="0" fontId="2" fillId="34" borderId="24" xfId="0" applyFont="1" applyFill="1" applyBorder="1" applyAlignment="1">
      <alignment vertical="center"/>
    </xf>
    <xf numFmtId="0" fontId="2" fillId="34" borderId="0" xfId="0" applyFont="1" applyFill="1" applyBorder="1" applyAlignment="1">
      <alignment vertical="center"/>
    </xf>
    <xf numFmtId="0" fontId="2" fillId="34" borderId="34"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4"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Border="1" applyAlignment="1">
      <alignment vertical="center"/>
    </xf>
    <xf numFmtId="0" fontId="2" fillId="0" borderId="42" xfId="0" applyFont="1" applyFill="1" applyBorder="1" applyAlignment="1">
      <alignment vertical="center"/>
    </xf>
    <xf numFmtId="0" fontId="2" fillId="0" borderId="34" xfId="0" applyFont="1" applyFill="1" applyBorder="1" applyAlignment="1">
      <alignment vertical="center"/>
    </xf>
    <xf numFmtId="0" fontId="6" fillId="28" borderId="43" xfId="0" applyFont="1" applyFill="1" applyBorder="1" applyAlignment="1">
      <alignment vertical="center"/>
    </xf>
    <xf numFmtId="0" fontId="0" fillId="0" borderId="0" xfId="0" applyFont="1" applyFill="1" applyBorder="1" applyAlignment="1">
      <alignmen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5" xfId="0" applyFont="1" applyFill="1" applyBorder="1" applyAlignment="1">
      <alignment horizontal="left" vertical="center"/>
    </xf>
    <xf numFmtId="0" fontId="2" fillId="0" borderId="44"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3"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2"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9"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2"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27" xfId="0" applyNumberFormat="1" applyFont="1" applyFill="1" applyBorder="1" applyAlignment="1">
      <alignment horizontal="center" vertical="center"/>
    </xf>
    <xf numFmtId="49" fontId="2" fillId="33" borderId="43" xfId="0" applyNumberFormat="1" applyFont="1" applyFill="1" applyBorder="1" applyAlignment="1">
      <alignment vertical="center"/>
    </xf>
    <xf numFmtId="0" fontId="0" fillId="35"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8" xfId="0" applyNumberFormat="1" applyFont="1" applyFill="1" applyBorder="1" applyAlignment="1">
      <alignment vertical="center"/>
    </xf>
    <xf numFmtId="0" fontId="2" fillId="33" borderId="26"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47"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48" xfId="0" applyFont="1" applyFill="1" applyBorder="1" applyAlignment="1">
      <alignment horizontal="center" vertical="center"/>
    </xf>
    <xf numFmtId="0" fontId="2" fillId="28" borderId="49"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5" xfId="0" applyFont="1" applyFill="1" applyBorder="1" applyAlignment="1">
      <alignment horizontal="left" vertical="center" wrapText="1"/>
    </xf>
    <xf numFmtId="0" fontId="2" fillId="33" borderId="26" xfId="0" applyFont="1" applyFill="1" applyBorder="1" applyAlignment="1">
      <alignment horizontal="center" vertical="center"/>
    </xf>
    <xf numFmtId="0" fontId="2" fillId="33" borderId="48" xfId="0" applyFont="1" applyFill="1" applyBorder="1" applyAlignment="1">
      <alignment horizontal="center" vertical="center"/>
    </xf>
    <xf numFmtId="0" fontId="2" fillId="0" borderId="49" xfId="0" applyFont="1" applyFill="1" applyBorder="1" applyAlignment="1">
      <alignment horizontal="left" vertical="center"/>
    </xf>
    <xf numFmtId="0" fontId="2" fillId="0" borderId="48" xfId="0" applyFont="1" applyFill="1" applyBorder="1" applyAlignment="1">
      <alignment horizontal="left" vertical="center"/>
    </xf>
    <xf numFmtId="0" fontId="2" fillId="33" borderId="25" xfId="0" applyFont="1" applyFill="1" applyBorder="1" applyAlignment="1">
      <alignment horizontal="center" vertical="center"/>
    </xf>
    <xf numFmtId="0" fontId="2" fillId="28" borderId="50" xfId="0" applyFont="1" applyFill="1" applyBorder="1" applyAlignment="1">
      <alignment vertical="top" wrapText="1"/>
    </xf>
    <xf numFmtId="0" fontId="0" fillId="28" borderId="51" xfId="0" applyFont="1" applyFill="1" applyBorder="1" applyAlignment="1">
      <alignment vertical="top" wrapText="1"/>
    </xf>
    <xf numFmtId="0" fontId="6" fillId="28" borderId="25" xfId="0" applyFont="1" applyFill="1" applyBorder="1" applyAlignment="1">
      <alignment horizontal="left" vertical="center" wrapText="1"/>
    </xf>
    <xf numFmtId="0" fontId="2" fillId="28" borderId="52" xfId="0" applyFont="1" applyFill="1" applyBorder="1" applyAlignment="1">
      <alignment vertical="center"/>
    </xf>
    <xf numFmtId="0" fontId="2" fillId="0" borderId="53" xfId="0" applyFont="1" applyFill="1" applyBorder="1" applyAlignment="1">
      <alignment horizontal="left" vertical="center"/>
    </xf>
    <xf numFmtId="0" fontId="2" fillId="28" borderId="54" xfId="0" applyFont="1" applyFill="1" applyBorder="1" applyAlignment="1">
      <alignment vertical="center"/>
    </xf>
    <xf numFmtId="0" fontId="2" fillId="0" borderId="55" xfId="0" applyFont="1" applyFill="1" applyBorder="1" applyAlignment="1">
      <alignment horizontal="left" vertical="center"/>
    </xf>
    <xf numFmtId="0" fontId="2" fillId="28" borderId="56" xfId="0" applyFont="1" applyFill="1" applyBorder="1" applyAlignment="1">
      <alignment vertical="center"/>
    </xf>
    <xf numFmtId="0" fontId="2" fillId="0" borderId="57" xfId="0" applyFont="1" applyFill="1" applyBorder="1" applyAlignment="1">
      <alignment horizontal="left" vertical="center"/>
    </xf>
    <xf numFmtId="0" fontId="3" fillId="0" borderId="57" xfId="0" applyFont="1" applyFill="1" applyBorder="1" applyAlignment="1">
      <alignment horizontal="left" vertical="center"/>
    </xf>
    <xf numFmtId="0" fontId="7" fillId="0" borderId="0" xfId="0" applyFont="1" applyBorder="1" applyAlignment="1">
      <alignment vertical="center"/>
    </xf>
    <xf numFmtId="0" fontId="0" fillId="0" borderId="58"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59" xfId="0" applyFont="1" applyBorder="1" applyAlignment="1">
      <alignment vertical="center"/>
    </xf>
    <xf numFmtId="0" fontId="0" fillId="0" borderId="34" xfId="0" applyFont="1" applyBorder="1" applyAlignment="1">
      <alignment vertical="center"/>
    </xf>
    <xf numFmtId="0" fontId="0" fillId="0" borderId="47" xfId="0" applyFont="1" applyBorder="1" applyAlignment="1">
      <alignment vertical="center"/>
    </xf>
    <xf numFmtId="0" fontId="0" fillId="0" borderId="40" xfId="0" applyFont="1" applyBorder="1" applyAlignment="1">
      <alignment vertical="center"/>
    </xf>
    <xf numFmtId="0" fontId="6" fillId="36" borderId="60" xfId="0" applyFont="1" applyFill="1" applyBorder="1" applyAlignment="1">
      <alignment horizontal="center" vertical="center"/>
    </xf>
    <xf numFmtId="3" fontId="6" fillId="36" borderId="61"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203" fontId="2" fillId="0" borderId="19" xfId="0" applyNumberFormat="1" applyFont="1" applyFill="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0" fillId="0" borderId="21" xfId="0" applyFont="1" applyBorder="1" applyAlignment="1">
      <alignment horizontal="center" vertical="center"/>
    </xf>
    <xf numFmtId="0" fontId="10" fillId="0" borderId="62" xfId="0" applyFont="1" applyBorder="1" applyAlignment="1">
      <alignment horizontal="center" vertical="center"/>
    </xf>
    <xf numFmtId="204" fontId="2" fillId="0" borderId="20" xfId="0" applyNumberFormat="1" applyFont="1" applyFill="1" applyBorder="1" applyAlignment="1">
      <alignment horizontal="left" vertical="center"/>
    </xf>
    <xf numFmtId="49" fontId="2" fillId="34" borderId="63" xfId="0" applyNumberFormat="1" applyFont="1" applyFill="1" applyBorder="1" applyAlignment="1">
      <alignment vertical="center"/>
    </xf>
    <xf numFmtId="49" fontId="2" fillId="34" borderId="26" xfId="0" applyNumberFormat="1" applyFont="1" applyFill="1" applyBorder="1" applyAlignment="1">
      <alignment vertical="center"/>
    </xf>
    <xf numFmtId="0" fontId="2" fillId="0" borderId="26" xfId="0" applyFont="1" applyFill="1" applyBorder="1" applyAlignment="1">
      <alignment horizontal="left" vertical="center"/>
    </xf>
    <xf numFmtId="0" fontId="2" fillId="0" borderId="64" xfId="0" applyFont="1" applyFill="1" applyBorder="1" applyAlignment="1">
      <alignment horizontal="left" vertical="center"/>
    </xf>
    <xf numFmtId="0" fontId="2" fillId="34" borderId="65"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6" borderId="66" xfId="0" applyFont="1" applyFill="1" applyBorder="1" applyAlignment="1">
      <alignment horizontal="center" vertical="center"/>
    </xf>
    <xf numFmtId="3" fontId="6" fillId="36" borderId="21" xfId="0" applyNumberFormat="1" applyFont="1" applyFill="1" applyBorder="1" applyAlignment="1">
      <alignment horizontal="right" vertical="center"/>
    </xf>
    <xf numFmtId="0" fontId="10" fillId="0" borderId="6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26" xfId="0" applyFont="1" applyBorder="1" applyAlignment="1">
      <alignment horizontal="center" vertical="center"/>
    </xf>
    <xf numFmtId="3" fontId="2" fillId="34" borderId="25" xfId="0" applyNumberFormat="1" applyFont="1" applyFill="1" applyBorder="1" applyAlignment="1">
      <alignment vertical="center"/>
    </xf>
    <xf numFmtId="0" fontId="2" fillId="34" borderId="31" xfId="0" applyFont="1" applyFill="1" applyBorder="1" applyAlignment="1">
      <alignment vertical="center"/>
    </xf>
    <xf numFmtId="3" fontId="2" fillId="34" borderId="26" xfId="0" applyNumberFormat="1" applyFont="1" applyFill="1" applyBorder="1" applyAlignment="1">
      <alignment vertical="center"/>
    </xf>
    <xf numFmtId="0" fontId="6" fillId="28" borderId="15" xfId="0" applyFont="1" applyFill="1" applyBorder="1" applyAlignment="1">
      <alignment vertical="center"/>
    </xf>
    <xf numFmtId="0" fontId="2" fillId="28" borderId="21" xfId="0" applyFont="1" applyFill="1" applyBorder="1" applyAlignment="1">
      <alignment vertical="center"/>
    </xf>
    <xf numFmtId="0" fontId="2" fillId="34" borderId="21"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59"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19" fillId="0" borderId="0" xfId="0" applyFont="1" applyAlignment="1">
      <alignment horizontal="center" vertical="center"/>
    </xf>
    <xf numFmtId="0" fontId="20" fillId="0" borderId="0" xfId="0" applyFont="1" applyAlignment="1">
      <alignment horizontal="center" vertical="center"/>
    </xf>
    <xf numFmtId="0" fontId="19" fillId="0" borderId="0" xfId="0" applyFont="1" applyFill="1" applyAlignment="1">
      <alignment vertical="center" wrapText="1"/>
    </xf>
    <xf numFmtId="0" fontId="18" fillId="28" borderId="67" xfId="0" applyFont="1" applyFill="1" applyBorder="1" applyAlignment="1">
      <alignment vertical="center"/>
    </xf>
    <xf numFmtId="0" fontId="18" fillId="28" borderId="23" xfId="0" applyFont="1" applyFill="1" applyBorder="1" applyAlignment="1">
      <alignment vertical="center"/>
    </xf>
    <xf numFmtId="0" fontId="18" fillId="0" borderId="27" xfId="0" applyFont="1" applyBorder="1" applyAlignment="1">
      <alignment horizontal="left" vertical="center"/>
    </xf>
    <xf numFmtId="0" fontId="16" fillId="0" borderId="0" xfId="0" applyFont="1" applyAlignment="1">
      <alignment vertical="center"/>
    </xf>
    <xf numFmtId="0" fontId="18" fillId="28" borderId="68"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top" wrapText="1"/>
    </xf>
    <xf numFmtId="0" fontId="17" fillId="0" borderId="0" xfId="0" applyFont="1" applyAlignment="1">
      <alignment horizontal="left" vertical="center"/>
    </xf>
    <xf numFmtId="191" fontId="21" fillId="0" borderId="39" xfId="0" applyNumberFormat="1" applyFont="1" applyFill="1" applyBorder="1" applyAlignment="1">
      <alignment horizontal="center" vertical="center"/>
    </xf>
    <xf numFmtId="0" fontId="16" fillId="0" borderId="15" xfId="43" applyFont="1" applyFill="1" applyBorder="1" applyAlignment="1">
      <alignment vertical="center"/>
    </xf>
    <xf numFmtId="0" fontId="18" fillId="0" borderId="34" xfId="0" applyFont="1" applyBorder="1" applyAlignment="1">
      <alignment vertical="center" wrapText="1"/>
    </xf>
    <xf numFmtId="0" fontId="21" fillId="0" borderId="19" xfId="0" applyFont="1" applyBorder="1" applyAlignment="1">
      <alignment horizontal="center" vertical="center"/>
    </xf>
    <xf numFmtId="0" fontId="18" fillId="0" borderId="34" xfId="0" applyFont="1" applyBorder="1" applyAlignment="1">
      <alignment vertical="center"/>
    </xf>
    <xf numFmtId="49" fontId="17" fillId="0" borderId="0" xfId="0" applyNumberFormat="1" applyFont="1" applyAlignment="1">
      <alignment horizontal="left" vertical="center"/>
    </xf>
    <xf numFmtId="0" fontId="18" fillId="0" borderId="0" xfId="0" applyFont="1" applyFill="1" applyAlignment="1">
      <alignment vertical="center"/>
    </xf>
    <xf numFmtId="0" fontId="18" fillId="0" borderId="0" xfId="0" applyFont="1" applyFill="1" applyBorder="1" applyAlignment="1">
      <alignment vertical="center"/>
    </xf>
    <xf numFmtId="49" fontId="17" fillId="0" borderId="0" xfId="0" applyNumberFormat="1" applyFont="1" applyAlignment="1">
      <alignment vertical="center"/>
    </xf>
    <xf numFmtId="0" fontId="17" fillId="0" borderId="0" xfId="0" applyFont="1" applyAlignment="1">
      <alignment vertical="center"/>
    </xf>
    <xf numFmtId="49" fontId="18" fillId="0" borderId="0" xfId="0" applyNumberFormat="1" applyFont="1" applyAlignment="1">
      <alignment vertical="center"/>
    </xf>
    <xf numFmtId="49" fontId="21" fillId="0" borderId="36" xfId="0" applyNumberFormat="1" applyFont="1" applyFill="1" applyBorder="1" applyAlignment="1">
      <alignment horizontal="left" vertical="center"/>
    </xf>
    <xf numFmtId="0" fontId="21" fillId="0" borderId="11" xfId="0" applyFont="1" applyFill="1" applyBorder="1" applyAlignment="1">
      <alignment horizontal="center" vertical="center"/>
    </xf>
    <xf numFmtId="0" fontId="18" fillId="33" borderId="36" xfId="0" applyFont="1" applyFill="1" applyBorder="1" applyAlignment="1">
      <alignment horizontal="center" vertical="center"/>
    </xf>
    <xf numFmtId="49" fontId="21" fillId="0" borderId="37" xfId="0" applyNumberFormat="1"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49" fontId="21" fillId="0" borderId="0" xfId="0" applyNumberFormat="1" applyFont="1" applyFill="1" applyBorder="1" applyAlignment="1">
      <alignment horizontal="left" vertical="center"/>
    </xf>
    <xf numFmtId="0" fontId="21" fillId="0" borderId="0" xfId="0" applyFont="1" applyFill="1" applyBorder="1" applyAlignment="1">
      <alignment horizontal="center" vertical="center"/>
    </xf>
    <xf numFmtId="49" fontId="21" fillId="0" borderId="0" xfId="0" applyNumberFormat="1" applyFont="1" applyFill="1" applyBorder="1" applyAlignment="1">
      <alignment vertical="center"/>
    </xf>
    <xf numFmtId="0" fontId="21" fillId="34" borderId="0" xfId="0" applyFont="1" applyFill="1" applyBorder="1" applyAlignment="1">
      <alignment horizontal="center" vertical="center"/>
    </xf>
    <xf numFmtId="0" fontId="18" fillId="34" borderId="0" xfId="0" applyFont="1" applyFill="1" applyBorder="1" applyAlignment="1">
      <alignment horizontal="center" vertical="center"/>
    </xf>
    <xf numFmtId="49" fontId="21" fillId="34" borderId="0" xfId="0" applyNumberFormat="1" applyFont="1" applyFill="1" applyBorder="1" applyAlignment="1">
      <alignment horizontal="left" vertical="center"/>
    </xf>
    <xf numFmtId="0" fontId="18" fillId="34" borderId="13" xfId="0" applyFont="1" applyFill="1" applyBorder="1" applyAlignment="1">
      <alignment horizontal="left" vertical="center"/>
    </xf>
    <xf numFmtId="49" fontId="21" fillId="34" borderId="28" xfId="0" applyNumberFormat="1" applyFont="1" applyFill="1" applyBorder="1" applyAlignment="1">
      <alignment horizontal="left" vertical="center"/>
    </xf>
    <xf numFmtId="49" fontId="21" fillId="34" borderId="20" xfId="0" applyNumberFormat="1" applyFont="1" applyFill="1" applyBorder="1" applyAlignment="1">
      <alignment horizontal="left" vertical="center"/>
    </xf>
    <xf numFmtId="0" fontId="18" fillId="34" borderId="14" xfId="0" applyFont="1" applyFill="1" applyBorder="1" applyAlignment="1">
      <alignment horizontal="left" vertical="center"/>
    </xf>
    <xf numFmtId="49" fontId="21" fillId="34" borderId="36" xfId="0" applyNumberFormat="1" applyFont="1" applyFill="1" applyBorder="1" applyAlignment="1">
      <alignment horizontal="left" vertical="center"/>
    </xf>
    <xf numFmtId="49" fontId="21" fillId="34" borderId="37"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5"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61" xfId="0" applyNumberFormat="1" applyFont="1" applyBorder="1" applyAlignment="1">
      <alignment horizontal="center" vertical="center" shrinkToFit="1"/>
    </xf>
    <xf numFmtId="206" fontId="6" fillId="0" borderId="33" xfId="0" applyNumberFormat="1" applyFont="1" applyBorder="1" applyAlignment="1">
      <alignment horizontal="center" vertical="center" shrinkToFit="1"/>
    </xf>
    <xf numFmtId="206" fontId="6" fillId="0" borderId="69"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61"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0" xfId="0" applyNumberFormat="1" applyFont="1" applyBorder="1" applyAlignment="1">
      <alignment horizontal="center" vertical="center" shrinkToFit="1"/>
    </xf>
    <xf numFmtId="206" fontId="6" fillId="0" borderId="71"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1" xfId="0" applyNumberFormat="1" applyFont="1" applyBorder="1" applyAlignment="1">
      <alignment horizontal="right" vertical="center"/>
    </xf>
    <xf numFmtId="206" fontId="6" fillId="0" borderId="26" xfId="0" applyNumberFormat="1" applyFont="1" applyBorder="1" applyAlignment="1">
      <alignment horizontal="right" vertical="center"/>
    </xf>
    <xf numFmtId="206" fontId="6" fillId="0" borderId="70" xfId="0" applyNumberFormat="1" applyFont="1" applyBorder="1" applyAlignment="1">
      <alignment horizontal="right" vertical="center"/>
    </xf>
    <xf numFmtId="206" fontId="6" fillId="0" borderId="62" xfId="0" applyNumberFormat="1" applyFont="1" applyBorder="1" applyAlignment="1">
      <alignment horizontal="right" vertical="center"/>
    </xf>
    <xf numFmtId="206" fontId="6" fillId="0" borderId="72" xfId="0" applyNumberFormat="1" applyFont="1" applyBorder="1" applyAlignment="1">
      <alignment horizontal="right" vertical="center"/>
    </xf>
    <xf numFmtId="49" fontId="3" fillId="0" borderId="19"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4" borderId="26" xfId="0" applyNumberFormat="1" applyFont="1" applyFill="1" applyBorder="1" applyAlignment="1">
      <alignment horizontal="center" vertical="center"/>
    </xf>
    <xf numFmtId="0" fontId="22" fillId="0" borderId="44" xfId="0" applyFont="1" applyBorder="1" applyAlignment="1">
      <alignment horizontal="left" vertical="center"/>
    </xf>
    <xf numFmtId="49" fontId="23" fillId="0" borderId="73" xfId="0" applyNumberFormat="1" applyFont="1" applyBorder="1" applyAlignment="1">
      <alignment horizontal="left" vertical="center"/>
    </xf>
    <xf numFmtId="0" fontId="3" fillId="0" borderId="19" xfId="0" applyFont="1" applyBorder="1" applyAlignment="1">
      <alignment horizontal="center" vertical="center"/>
    </xf>
    <xf numFmtId="0" fontId="6" fillId="0" borderId="21" xfId="0" applyFont="1" applyFill="1" applyBorder="1" applyAlignment="1">
      <alignment horizontal="center" vertical="center"/>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10" fillId="0" borderId="21" xfId="0" applyFont="1" applyBorder="1" applyAlignment="1">
      <alignment horizontal="left" vertical="center"/>
    </xf>
    <xf numFmtId="0" fontId="5" fillId="0" borderId="27" xfId="0" applyFont="1" applyBorder="1" applyAlignment="1">
      <alignment horizontal="left" vertical="center"/>
    </xf>
    <xf numFmtId="0" fontId="25" fillId="0" borderId="21" xfId="0" applyFont="1" applyBorder="1" applyAlignment="1">
      <alignment horizontal="left" vertical="center"/>
    </xf>
    <xf numFmtId="0" fontId="2" fillId="0" borderId="44" xfId="0" applyFont="1" applyBorder="1" applyAlignment="1">
      <alignment horizontal="left" vertical="center"/>
    </xf>
    <xf numFmtId="0" fontId="2" fillId="0" borderId="49" xfId="0" applyFont="1" applyBorder="1" applyAlignment="1">
      <alignment horizontal="left" vertical="center"/>
    </xf>
    <xf numFmtId="0" fontId="10" fillId="0" borderId="25" xfId="0" applyFont="1" applyBorder="1" applyAlignment="1">
      <alignment horizontal="left" vertical="center"/>
    </xf>
    <xf numFmtId="0" fontId="25" fillId="0" borderId="48" xfId="0" applyFont="1" applyBorder="1" applyAlignment="1">
      <alignment horizontal="left" vertical="center"/>
    </xf>
    <xf numFmtId="0" fontId="2" fillId="0" borderId="55" xfId="0" applyFont="1" applyBorder="1" applyAlignment="1">
      <alignment horizontal="left" vertical="center"/>
    </xf>
    <xf numFmtId="0" fontId="2" fillId="0" borderId="53" xfId="0" applyFont="1" applyBorder="1" applyAlignment="1">
      <alignment horizontal="left" vertical="center"/>
    </xf>
    <xf numFmtId="0" fontId="2" fillId="34" borderId="21" xfId="0" applyFont="1" applyFill="1" applyBorder="1" applyAlignment="1">
      <alignment horizontal="right" vertical="center"/>
    </xf>
    <xf numFmtId="0" fontId="2" fillId="34" borderId="25" xfId="0" applyFont="1" applyFill="1" applyBorder="1" applyAlignment="1">
      <alignment horizontal="right" vertical="center"/>
    </xf>
    <xf numFmtId="49" fontId="0" fillId="0" borderId="59" xfId="0" applyNumberFormat="1" applyFont="1" applyFill="1" applyBorder="1" applyAlignment="1">
      <alignment vertical="center"/>
    </xf>
    <xf numFmtId="0" fontId="3" fillId="0" borderId="15" xfId="0" applyFont="1" applyFill="1" applyBorder="1" applyAlignment="1">
      <alignment horizontal="right" vertical="center"/>
    </xf>
    <xf numFmtId="0" fontId="28" fillId="0" borderId="0" xfId="0" applyFont="1" applyAlignment="1">
      <alignment vertical="center"/>
    </xf>
    <xf numFmtId="0" fontId="31" fillId="0" borderId="0" xfId="0" applyFont="1" applyAlignment="1">
      <alignment horizontal="center" vertical="center"/>
    </xf>
    <xf numFmtId="49" fontId="2" fillId="37" borderId="21" xfId="0" applyNumberFormat="1" applyFont="1" applyFill="1" applyBorder="1" applyAlignment="1">
      <alignment horizontal="center" vertical="center"/>
    </xf>
    <xf numFmtId="3" fontId="2" fillId="37" borderId="21" xfId="0" applyNumberFormat="1" applyFont="1" applyFill="1" applyBorder="1" applyAlignment="1">
      <alignment vertical="center"/>
    </xf>
    <xf numFmtId="0" fontId="34" fillId="0" borderId="0" xfId="0" applyFont="1" applyAlignment="1">
      <alignment vertical="center"/>
    </xf>
    <xf numFmtId="0" fontId="73" fillId="0" borderId="0" xfId="0" applyFont="1" applyAlignment="1">
      <alignment horizontal="center" vertical="center"/>
    </xf>
    <xf numFmtId="189" fontId="2" fillId="0" borderId="13" xfId="0" applyNumberFormat="1" applyFont="1" applyBorder="1" applyAlignment="1">
      <alignment vertical="center"/>
    </xf>
    <xf numFmtId="189" fontId="2" fillId="0" borderId="20" xfId="0" applyNumberFormat="1" applyFont="1" applyBorder="1" applyAlignment="1">
      <alignment vertical="center"/>
    </xf>
    <xf numFmtId="0" fontId="34" fillId="0" borderId="0" xfId="0" applyFont="1" applyAlignment="1">
      <alignment horizontal="center" vertical="center"/>
    </xf>
    <xf numFmtId="56" fontId="34" fillId="0" borderId="0" xfId="0" applyNumberFormat="1" applyFont="1" applyAlignment="1">
      <alignment horizontal="center" vertical="center"/>
    </xf>
    <xf numFmtId="190" fontId="3" fillId="0" borderId="74" xfId="0" applyNumberFormat="1" applyFont="1" applyBorder="1" applyAlignment="1">
      <alignment vertical="center"/>
    </xf>
    <xf numFmtId="190" fontId="3" fillId="0" borderId="75" xfId="0" applyNumberFormat="1" applyFont="1" applyBorder="1" applyAlignment="1">
      <alignment vertical="center"/>
    </xf>
    <xf numFmtId="189" fontId="2" fillId="0" borderId="76" xfId="0" applyNumberFormat="1" applyFont="1" applyBorder="1" applyAlignment="1">
      <alignment vertical="center"/>
    </xf>
    <xf numFmtId="190" fontId="35" fillId="0" borderId="0" xfId="0" applyNumberFormat="1" applyFont="1" applyAlignment="1">
      <alignment vertical="center"/>
    </xf>
    <xf numFmtId="190" fontId="2" fillId="0" borderId="0" xfId="0" applyNumberFormat="1" applyFont="1" applyAlignment="1">
      <alignment horizontal="right" vertical="center"/>
    </xf>
    <xf numFmtId="189" fontId="2" fillId="0" borderId="0" xfId="0" applyNumberFormat="1" applyFont="1" applyAlignment="1">
      <alignment vertical="center"/>
    </xf>
    <xf numFmtId="0" fontId="2" fillId="28" borderId="22" xfId="0" applyFont="1" applyFill="1" applyBorder="1" applyAlignment="1">
      <alignment vertical="center"/>
    </xf>
    <xf numFmtId="0" fontId="2" fillId="0" borderId="77" xfId="0" applyFont="1" applyBorder="1" applyAlignment="1">
      <alignment vertical="center"/>
    </xf>
    <xf numFmtId="190" fontId="2" fillId="28" borderId="22" xfId="0" applyNumberFormat="1" applyFont="1" applyFill="1" applyBorder="1" applyAlignment="1">
      <alignment vertical="center"/>
    </xf>
    <xf numFmtId="0" fontId="2" fillId="28" borderId="78" xfId="0" applyFont="1" applyFill="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3" fillId="0" borderId="43" xfId="0" applyFont="1" applyBorder="1" applyAlignment="1">
      <alignment horizontal="right" vertical="center"/>
    </xf>
    <xf numFmtId="0" fontId="2" fillId="0" borderId="36" xfId="0" applyFont="1" applyBorder="1" applyAlignment="1">
      <alignment vertical="center"/>
    </xf>
    <xf numFmtId="0" fontId="2" fillId="28" borderId="25" xfId="0" applyFont="1" applyFill="1" applyBorder="1" applyAlignment="1">
      <alignment vertical="center"/>
    </xf>
    <xf numFmtId="0" fontId="5" fillId="28" borderId="25" xfId="0" applyFont="1" applyFill="1" applyBorder="1" applyAlignment="1">
      <alignment vertical="center"/>
    </xf>
    <xf numFmtId="0" fontId="2" fillId="0" borderId="13" xfId="0" applyFont="1" applyBorder="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34" fillId="0" borderId="0" xfId="0" applyFont="1" applyFill="1" applyAlignment="1">
      <alignment horizontal="center" vertical="center"/>
    </xf>
    <xf numFmtId="56" fontId="34" fillId="0" borderId="0" xfId="0" applyNumberFormat="1" applyFont="1" applyFill="1" applyAlignment="1">
      <alignment horizontal="center" vertical="center"/>
    </xf>
    <xf numFmtId="0" fontId="73" fillId="0" borderId="0" xfId="0" applyFont="1" applyFill="1" applyAlignment="1">
      <alignment horizontal="center" vertical="center"/>
    </xf>
    <xf numFmtId="0" fontId="34" fillId="0" borderId="0" xfId="0" applyFont="1" applyFill="1" applyAlignment="1">
      <alignment vertical="center"/>
    </xf>
    <xf numFmtId="56" fontId="73" fillId="0" borderId="0" xfId="0" applyNumberFormat="1"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89"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NumberFormat="1" applyFont="1" applyBorder="1" applyAlignment="1">
      <alignment vertical="center"/>
    </xf>
    <xf numFmtId="0" fontId="73" fillId="0" borderId="0" xfId="0" applyFont="1" applyFill="1" applyBorder="1" applyAlignment="1">
      <alignment horizontal="center" vertical="center"/>
    </xf>
    <xf numFmtId="56" fontId="73" fillId="0" borderId="0" xfId="0" applyNumberFormat="1" applyFont="1" applyFill="1" applyBorder="1" applyAlignment="1">
      <alignment horizontal="center" vertical="center"/>
    </xf>
    <xf numFmtId="0" fontId="74" fillId="0" borderId="0" xfId="0" applyFont="1" applyBorder="1" applyAlignment="1">
      <alignment horizontal="center" vertical="center"/>
    </xf>
    <xf numFmtId="56" fontId="75" fillId="0" borderId="0" xfId="0" applyNumberFormat="1" applyFont="1" applyBorder="1" applyAlignment="1">
      <alignment horizontal="center" vertical="center"/>
    </xf>
    <xf numFmtId="0" fontId="75" fillId="0" borderId="0" xfId="0" applyFont="1" applyBorder="1" applyAlignment="1">
      <alignment horizontal="center" vertical="center"/>
    </xf>
    <xf numFmtId="0" fontId="34" fillId="0" borderId="0" xfId="0" applyFont="1" applyFill="1" applyBorder="1" applyAlignment="1">
      <alignment horizontal="center" vertical="center"/>
    </xf>
    <xf numFmtId="56" fontId="34" fillId="0" borderId="0" xfId="0" applyNumberFormat="1" applyFont="1" applyFill="1" applyBorder="1" applyAlignment="1">
      <alignment horizontal="center" vertical="center"/>
    </xf>
    <xf numFmtId="0" fontId="73" fillId="0" borderId="0" xfId="0" applyFont="1" applyBorder="1" applyAlignment="1">
      <alignment horizontal="center" vertical="center"/>
    </xf>
    <xf numFmtId="56" fontId="73" fillId="0" borderId="0" xfId="0" applyNumberFormat="1" applyFont="1" applyBorder="1" applyAlignment="1">
      <alignment horizontal="center" vertical="center"/>
    </xf>
    <xf numFmtId="0" fontId="73" fillId="18" borderId="0" xfId="0" applyFont="1" applyFill="1" applyBorder="1" applyAlignment="1">
      <alignment horizontal="center" vertical="center"/>
    </xf>
    <xf numFmtId="0" fontId="34" fillId="0" borderId="0" xfId="0" applyFont="1" applyBorder="1" applyAlignment="1">
      <alignment horizontal="center" vertical="center"/>
    </xf>
    <xf numFmtId="56" fontId="34" fillId="0" borderId="0" xfId="0" applyNumberFormat="1" applyFont="1" applyBorder="1" applyAlignment="1">
      <alignment horizontal="center" vertical="center"/>
    </xf>
    <xf numFmtId="0" fontId="34" fillId="0" borderId="0" xfId="0" applyFont="1" applyBorder="1" applyAlignment="1">
      <alignment vertical="center"/>
    </xf>
    <xf numFmtId="0" fontId="26" fillId="0" borderId="0" xfId="0" applyFont="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32" fillId="0" borderId="21" xfId="0" applyFont="1" applyBorder="1" applyAlignment="1">
      <alignment horizontal="center" vertical="center"/>
    </xf>
    <xf numFmtId="0" fontId="28" fillId="0" borderId="0" xfId="0" applyFont="1" applyAlignment="1">
      <alignment horizontal="center" vertical="center"/>
    </xf>
    <xf numFmtId="0" fontId="18" fillId="34" borderId="79" xfId="0" applyFont="1" applyFill="1" applyBorder="1" applyAlignment="1">
      <alignment horizontal="left" vertical="center" wrapText="1"/>
    </xf>
    <xf numFmtId="0" fontId="18" fillId="34" borderId="30" xfId="0" applyFont="1" applyFill="1" applyBorder="1" applyAlignment="1">
      <alignment horizontal="left" vertical="center" wrapText="1"/>
    </xf>
    <xf numFmtId="0" fontId="18" fillId="34" borderId="38" xfId="0" applyFont="1" applyFill="1" applyBorder="1" applyAlignment="1">
      <alignment horizontal="left" vertical="center" wrapText="1"/>
    </xf>
    <xf numFmtId="0" fontId="18" fillId="34" borderId="80" xfId="0" applyFont="1" applyFill="1" applyBorder="1" applyAlignment="1">
      <alignment horizontal="left" vertical="center" wrapText="1"/>
    </xf>
    <xf numFmtId="0" fontId="18" fillId="28" borderId="81" xfId="0" applyFont="1" applyFill="1" applyBorder="1" applyAlignment="1">
      <alignment horizontal="left" vertical="center"/>
    </xf>
    <xf numFmtId="0" fontId="18" fillId="28" borderId="28" xfId="0" applyFont="1" applyFill="1" applyBorder="1" applyAlignment="1">
      <alignment horizontal="left" vertical="center"/>
    </xf>
    <xf numFmtId="0" fontId="18" fillId="28" borderId="15" xfId="0" applyFont="1" applyFill="1" applyBorder="1" applyAlignment="1">
      <alignment vertical="center"/>
    </xf>
    <xf numFmtId="0" fontId="18" fillId="28" borderId="19" xfId="0" applyFont="1" applyFill="1" applyBorder="1" applyAlignment="1">
      <alignment vertical="center"/>
    </xf>
    <xf numFmtId="0" fontId="18" fillId="28" borderId="28" xfId="0" applyFont="1" applyFill="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8" fillId="34" borderId="15" xfId="0" applyFont="1" applyFill="1" applyBorder="1" applyAlignment="1">
      <alignment horizontal="left" vertical="center"/>
    </xf>
    <xf numFmtId="0" fontId="18" fillId="34" borderId="19" xfId="0" applyFont="1" applyFill="1" applyBorder="1" applyAlignment="1">
      <alignment horizontal="left" vertical="center"/>
    </xf>
    <xf numFmtId="0" fontId="18" fillId="34" borderId="20" xfId="0" applyFont="1" applyFill="1" applyBorder="1" applyAlignment="1">
      <alignment horizontal="left" vertical="center"/>
    </xf>
    <xf numFmtId="195" fontId="18" fillId="34" borderId="15" xfId="0" applyNumberFormat="1" applyFont="1" applyFill="1" applyBorder="1" applyAlignment="1">
      <alignment horizontal="left" vertical="center"/>
    </xf>
    <xf numFmtId="195" fontId="18" fillId="34" borderId="19" xfId="0" applyNumberFormat="1" applyFont="1" applyFill="1" applyBorder="1" applyAlignment="1">
      <alignment horizontal="left" vertical="center"/>
    </xf>
    <xf numFmtId="0" fontId="18" fillId="28" borderId="82" xfId="0" applyFont="1" applyFill="1" applyBorder="1" applyAlignment="1">
      <alignment horizontal="left" vertical="center" wrapText="1"/>
    </xf>
    <xf numFmtId="0" fontId="18" fillId="28" borderId="35" xfId="0" applyFont="1" applyFill="1" applyBorder="1" applyAlignment="1">
      <alignment horizontal="left" vertical="center" wrapText="1"/>
    </xf>
    <xf numFmtId="0" fontId="18" fillId="33" borderId="43"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15" xfId="0" applyFont="1" applyFill="1" applyBorder="1" applyAlignment="1">
      <alignment vertical="center" wrapText="1"/>
    </xf>
    <xf numFmtId="0" fontId="18" fillId="33" borderId="19" xfId="0" applyFont="1" applyFill="1" applyBorder="1" applyAlignment="1">
      <alignment vertical="center" wrapText="1"/>
    </xf>
    <xf numFmtId="0" fontId="18" fillId="33" borderId="20" xfId="0" applyFont="1" applyFill="1" applyBorder="1" applyAlignment="1">
      <alignment vertical="center" wrapText="1"/>
    </xf>
    <xf numFmtId="0" fontId="17" fillId="34" borderId="11" xfId="0" applyFont="1" applyFill="1" applyBorder="1" applyAlignment="1">
      <alignment horizontal="left" vertical="center" wrapText="1"/>
    </xf>
    <xf numFmtId="0" fontId="23" fillId="34" borderId="29" xfId="0" applyFont="1" applyFill="1" applyBorder="1" applyAlignment="1">
      <alignment horizontal="left" vertical="center"/>
    </xf>
    <xf numFmtId="0" fontId="23" fillId="34" borderId="77" xfId="0" applyFont="1" applyFill="1" applyBorder="1" applyAlignment="1">
      <alignment horizontal="left" vertical="center"/>
    </xf>
    <xf numFmtId="49" fontId="18" fillId="0" borderId="41" xfId="0" applyNumberFormat="1" applyFont="1" applyFill="1" applyBorder="1" applyAlignment="1">
      <alignment horizontal="left" vertical="center"/>
    </xf>
    <xf numFmtId="49" fontId="18" fillId="0" borderId="42" xfId="0" applyNumberFormat="1" applyFont="1" applyFill="1" applyBorder="1" applyAlignment="1">
      <alignment horizontal="left" vertical="center"/>
    </xf>
    <xf numFmtId="0" fontId="18" fillId="28" borderId="58" xfId="0" applyFont="1" applyFill="1" applyBorder="1" applyAlignment="1">
      <alignment horizontal="left" vertical="center"/>
    </xf>
    <xf numFmtId="0" fontId="18" fillId="28" borderId="83" xfId="0" applyFont="1" applyFill="1" applyBorder="1" applyAlignment="1">
      <alignment horizontal="left" vertical="center"/>
    </xf>
    <xf numFmtId="0" fontId="18" fillId="28" borderId="38" xfId="0" applyFont="1" applyFill="1" applyBorder="1" applyAlignment="1">
      <alignment horizontal="left" vertical="center"/>
    </xf>
    <xf numFmtId="0" fontId="18" fillId="28" borderId="80" xfId="0" applyFont="1" applyFill="1" applyBorder="1" applyAlignment="1">
      <alignment horizontal="left" vertical="center"/>
    </xf>
    <xf numFmtId="0" fontId="18" fillId="28" borderId="15" xfId="0" applyFont="1" applyFill="1" applyBorder="1" applyAlignment="1">
      <alignment vertical="center" wrapText="1"/>
    </xf>
    <xf numFmtId="0" fontId="18" fillId="28" borderId="19" xfId="0" applyFont="1" applyFill="1" applyBorder="1" applyAlignment="1">
      <alignment vertical="center" wrapText="1"/>
    </xf>
    <xf numFmtId="0" fontId="18" fillId="28" borderId="28" xfId="0" applyFont="1" applyFill="1" applyBorder="1" applyAlignment="1">
      <alignment vertical="center" wrapText="1"/>
    </xf>
    <xf numFmtId="0" fontId="18" fillId="28" borderId="81" xfId="0" applyFont="1" applyFill="1" applyBorder="1" applyAlignment="1">
      <alignment horizontal="left" vertical="center" wrapText="1"/>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195" fontId="33" fillId="34" borderId="29" xfId="0" applyNumberFormat="1" applyFont="1" applyFill="1" applyBorder="1" applyAlignment="1">
      <alignment horizontal="center" vertical="center"/>
    </xf>
    <xf numFmtId="195" fontId="33" fillId="34" borderId="12" xfId="0" applyNumberFormat="1" applyFont="1" applyFill="1" applyBorder="1" applyAlignment="1">
      <alignment horizontal="center" vertical="center"/>
    </xf>
    <xf numFmtId="195" fontId="33" fillId="34" borderId="77" xfId="0" applyNumberFormat="1"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9" xfId="0" applyFont="1" applyFill="1" applyBorder="1" applyAlignment="1">
      <alignment horizontal="center" vertical="center"/>
    </xf>
    <xf numFmtId="0" fontId="17" fillId="0" borderId="11" xfId="0" applyFont="1" applyBorder="1" applyAlignment="1">
      <alignment horizontal="left" vertical="center"/>
    </xf>
    <xf numFmtId="0" fontId="18" fillId="0" borderId="15"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0" fontId="59" fillId="0" borderId="19" xfId="43" applyFill="1" applyBorder="1" applyAlignment="1">
      <alignment horizontal="left" vertical="center"/>
    </xf>
    <xf numFmtId="0" fontId="24" fillId="0" borderId="20" xfId="43" applyFont="1" applyFill="1" applyBorder="1" applyAlignment="1">
      <alignment horizontal="left" vertical="center"/>
    </xf>
    <xf numFmtId="191" fontId="21" fillId="0" borderId="31" xfId="0" applyNumberFormat="1" applyFont="1" applyFill="1" applyBorder="1" applyAlignment="1">
      <alignment horizontal="left" vertical="center"/>
    </xf>
    <xf numFmtId="191" fontId="21" fillId="0" borderId="32" xfId="0" applyNumberFormat="1" applyFont="1" applyFill="1" applyBorder="1" applyAlignment="1">
      <alignment horizontal="left" vertical="center"/>
    </xf>
    <xf numFmtId="49" fontId="23" fillId="0" borderId="84" xfId="0" applyNumberFormat="1" applyFont="1" applyFill="1" applyBorder="1" applyAlignment="1">
      <alignment horizontal="left" vertical="center"/>
    </xf>
    <xf numFmtId="49" fontId="23" fillId="0" borderId="41" xfId="0" applyNumberFormat="1" applyFont="1" applyFill="1" applyBorder="1" applyAlignment="1">
      <alignment horizontal="left" vertical="center"/>
    </xf>
    <xf numFmtId="191" fontId="3" fillId="0" borderId="31" xfId="0" applyNumberFormat="1" applyFont="1" applyBorder="1" applyAlignment="1">
      <alignment horizontal="left" vertical="center"/>
    </xf>
    <xf numFmtId="191" fontId="3" fillId="0" borderId="32" xfId="0" applyNumberFormat="1" applyFont="1" applyBorder="1" applyAlignment="1">
      <alignment horizontal="left" vertical="center"/>
    </xf>
    <xf numFmtId="0" fontId="2" fillId="0" borderId="45"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8" fillId="28" borderId="82" xfId="0" applyFont="1" applyFill="1" applyBorder="1" applyAlignment="1">
      <alignment horizontal="left" vertical="center"/>
    </xf>
    <xf numFmtId="0" fontId="18" fillId="28" borderId="35" xfId="0" applyFont="1" applyFill="1" applyBorder="1" applyAlignment="1">
      <alignment horizontal="left" vertical="center"/>
    </xf>
    <xf numFmtId="0" fontId="18" fillId="28" borderId="79" xfId="0" applyFont="1" applyFill="1" applyBorder="1" applyAlignment="1">
      <alignment horizontal="left" vertical="center" wrapText="1"/>
    </xf>
    <xf numFmtId="0" fontId="18" fillId="28" borderId="30" xfId="0" applyFont="1" applyFill="1" applyBorder="1" applyAlignment="1">
      <alignment horizontal="left" vertical="center" wrapText="1"/>
    </xf>
    <xf numFmtId="0" fontId="18" fillId="28" borderId="59" xfId="0" applyFont="1" applyFill="1" applyBorder="1" applyAlignment="1">
      <alignment horizontal="left" vertical="center" wrapText="1"/>
    </xf>
    <xf numFmtId="0" fontId="18" fillId="28" borderId="85" xfId="0" applyFont="1" applyFill="1" applyBorder="1" applyAlignment="1">
      <alignment horizontal="left" vertical="center" wrapText="1"/>
    </xf>
    <xf numFmtId="0" fontId="59" fillId="0" borderId="15" xfId="43" applyFill="1" applyBorder="1" applyAlignment="1">
      <alignment vertical="center" wrapText="1"/>
    </xf>
    <xf numFmtId="0" fontId="21" fillId="0" borderId="19" xfId="0" applyFont="1" applyFill="1" applyBorder="1" applyAlignment="1">
      <alignment vertical="center"/>
    </xf>
    <xf numFmtId="0" fontId="21" fillId="0" borderId="20" xfId="0" applyFont="1" applyFill="1" applyBorder="1" applyAlignment="1">
      <alignmen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8" fillId="28" borderId="15" xfId="0" applyFont="1" applyFill="1" applyBorder="1" applyAlignment="1">
      <alignment horizontal="left" vertical="center" wrapText="1"/>
    </xf>
    <xf numFmtId="0" fontId="18" fillId="28" borderId="19" xfId="0" applyFont="1" applyFill="1" applyBorder="1" applyAlignment="1">
      <alignment horizontal="left" vertical="center" wrapText="1"/>
    </xf>
    <xf numFmtId="0" fontId="18" fillId="28" borderId="28" xfId="0" applyFont="1" applyFill="1" applyBorder="1" applyAlignment="1">
      <alignment horizontal="left" vertical="center" wrapText="1"/>
    </xf>
    <xf numFmtId="0" fontId="18" fillId="28" borderId="15" xfId="0" applyFont="1" applyFill="1" applyBorder="1" applyAlignment="1">
      <alignment horizontal="left" vertical="center"/>
    </xf>
    <xf numFmtId="0" fontId="18" fillId="28" borderId="19"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4" xfId="0" applyFont="1" applyFill="1" applyBorder="1" applyAlignment="1">
      <alignment horizontal="left" vertical="center"/>
    </xf>
    <xf numFmtId="0" fontId="21" fillId="0" borderId="15" xfId="0" applyFont="1" applyFill="1" applyBorder="1" applyAlignme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18" fillId="28" borderId="38" xfId="0" applyFont="1" applyFill="1" applyBorder="1" applyAlignment="1">
      <alignment horizontal="left" vertical="center" wrapText="1"/>
    </xf>
    <xf numFmtId="0" fontId="18" fillId="28" borderId="80" xfId="0" applyFont="1" applyFill="1" applyBorder="1" applyAlignment="1">
      <alignment horizontal="left" vertical="center" wrapText="1"/>
    </xf>
    <xf numFmtId="0" fontId="18" fillId="0" borderId="34" xfId="0" applyFont="1" applyBorder="1" applyAlignment="1">
      <alignment vertical="center"/>
    </xf>
    <xf numFmtId="0" fontId="18" fillId="0" borderId="43"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38" borderId="36" xfId="0" applyFont="1" applyFill="1" applyBorder="1" applyAlignment="1">
      <alignment horizontal="left" vertical="center"/>
    </xf>
    <xf numFmtId="0" fontId="18" fillId="38" borderId="37" xfId="0" applyFont="1" applyFill="1" applyBorder="1" applyAlignment="1">
      <alignment horizontal="left" vertical="center"/>
    </xf>
    <xf numFmtId="0" fontId="18" fillId="28" borderId="79" xfId="0" applyFont="1" applyFill="1" applyBorder="1" applyAlignment="1">
      <alignment horizontal="left" vertical="center"/>
    </xf>
    <xf numFmtId="0" fontId="18" fillId="28" borderId="30" xfId="0" applyFont="1" applyFill="1" applyBorder="1" applyAlignment="1">
      <alignment horizontal="left" vertical="center"/>
    </xf>
    <xf numFmtId="0" fontId="18" fillId="28" borderId="59" xfId="0" applyFont="1" applyFill="1" applyBorder="1" applyAlignment="1">
      <alignment horizontal="left" vertical="center"/>
    </xf>
    <xf numFmtId="0" fontId="18" fillId="28" borderId="85" xfId="0" applyFont="1" applyFill="1" applyBorder="1" applyAlignment="1">
      <alignment horizontal="left" vertical="center"/>
    </xf>
    <xf numFmtId="0" fontId="17" fillId="0" borderId="41" xfId="0" applyFont="1" applyBorder="1" applyAlignment="1">
      <alignment horizontal="left" vertical="center"/>
    </xf>
    <xf numFmtId="0" fontId="17" fillId="38" borderId="41" xfId="0" applyFont="1" applyFill="1" applyBorder="1" applyAlignment="1">
      <alignment horizontal="left" vertical="center"/>
    </xf>
    <xf numFmtId="0" fontId="23" fillId="34" borderId="86" xfId="0" applyFont="1" applyFill="1" applyBorder="1" applyAlignment="1">
      <alignment horizontal="left" vertical="center" wrapText="1"/>
    </xf>
    <xf numFmtId="0" fontId="59" fillId="0" borderId="15" xfId="43"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49" fontId="17" fillId="0" borderId="0" xfId="0" applyNumberFormat="1" applyFont="1" applyAlignment="1">
      <alignment horizontal="left" vertical="center"/>
    </xf>
    <xf numFmtId="0" fontId="18" fillId="34" borderId="15" xfId="0" applyFont="1" applyFill="1" applyBorder="1" applyAlignment="1">
      <alignment horizontal="center" vertical="center"/>
    </xf>
    <xf numFmtId="0" fontId="18" fillId="34" borderId="19" xfId="0" applyFont="1" applyFill="1" applyBorder="1" applyAlignment="1">
      <alignment horizontal="center" vertical="center"/>
    </xf>
    <xf numFmtId="0" fontId="22" fillId="34" borderId="79" xfId="0" applyFont="1" applyFill="1" applyBorder="1" applyAlignment="1">
      <alignment horizontal="left" vertical="center" wrapText="1"/>
    </xf>
    <xf numFmtId="0" fontId="22" fillId="34" borderId="30" xfId="0" applyFont="1" applyFill="1" applyBorder="1" applyAlignment="1">
      <alignment horizontal="left" vertical="center" wrapText="1"/>
    </xf>
    <xf numFmtId="0" fontId="22" fillId="34" borderId="47" xfId="0" applyFont="1" applyFill="1" applyBorder="1" applyAlignment="1">
      <alignment horizontal="left" vertical="center" wrapText="1"/>
    </xf>
    <xf numFmtId="0" fontId="22" fillId="34" borderId="51" xfId="0" applyFont="1" applyFill="1" applyBorder="1" applyAlignment="1">
      <alignment horizontal="left" vertical="center" wrapText="1"/>
    </xf>
    <xf numFmtId="0" fontId="18" fillId="34" borderId="43" xfId="0" applyFont="1" applyFill="1" applyBorder="1" applyAlignment="1">
      <alignment horizontal="center" vertical="center"/>
    </xf>
    <xf numFmtId="0" fontId="18" fillId="34" borderId="36" xfId="0" applyFont="1" applyFill="1" applyBorder="1" applyAlignment="1">
      <alignment horizontal="center" vertical="center"/>
    </xf>
    <xf numFmtId="0" fontId="23" fillId="34" borderId="38" xfId="0" applyFont="1" applyFill="1" applyBorder="1" applyAlignment="1">
      <alignment horizontal="left" vertical="center" wrapText="1"/>
    </xf>
    <xf numFmtId="0" fontId="23" fillId="34" borderId="80" xfId="0" applyFont="1" applyFill="1" applyBorder="1" applyAlignment="1">
      <alignment horizontal="left" vertical="center" wrapText="1"/>
    </xf>
    <xf numFmtId="49" fontId="21" fillId="34" borderId="45" xfId="0" applyNumberFormat="1" applyFont="1" applyFill="1" applyBorder="1" applyAlignment="1">
      <alignment horizontal="left" vertical="center"/>
    </xf>
    <xf numFmtId="49" fontId="21" fillId="34" borderId="10" xfId="0" applyNumberFormat="1" applyFont="1" applyFill="1" applyBorder="1" applyAlignment="1">
      <alignment horizontal="left" vertical="center"/>
    </xf>
    <xf numFmtId="0" fontId="23" fillId="34" borderId="45" xfId="0" applyFont="1" applyFill="1" applyBorder="1" applyAlignment="1">
      <alignment horizontal="left" vertical="center"/>
    </xf>
    <xf numFmtId="0" fontId="23" fillId="34" borderId="80" xfId="0" applyFont="1" applyFill="1" applyBorder="1" applyAlignment="1">
      <alignment horizontal="left" vertical="center"/>
    </xf>
    <xf numFmtId="0" fontId="2" fillId="0" borderId="43"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19"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6" fillId="28" borderId="21" xfId="0" applyFont="1" applyFill="1" applyBorder="1" applyAlignment="1">
      <alignment vertical="center"/>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15"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63"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87" xfId="0" applyFont="1" applyFill="1" applyBorder="1" applyAlignment="1">
      <alignment horizontal="left" vertical="center"/>
    </xf>
    <xf numFmtId="0" fontId="2" fillId="0" borderId="30" xfId="0" applyFont="1" applyFill="1" applyBorder="1" applyAlignment="1">
      <alignment horizontal="left" vertical="center"/>
    </xf>
    <xf numFmtId="0" fontId="2" fillId="0" borderId="80" xfId="0" applyFont="1" applyFill="1" applyBorder="1" applyAlignment="1">
      <alignment horizontal="left" vertical="center"/>
    </xf>
    <xf numFmtId="0" fontId="2" fillId="28" borderId="19"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3"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5" xfId="0" applyFont="1" applyFill="1" applyBorder="1" applyAlignment="1">
      <alignment horizontal="right" vertical="center"/>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8"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8" fillId="5" borderId="39"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45" xfId="0" applyFont="1" applyFill="1" applyBorder="1" applyAlignment="1">
      <alignment horizontal="left" vertical="center" wrapText="1"/>
    </xf>
    <xf numFmtId="0" fontId="18" fillId="5" borderId="80" xfId="0" applyFont="1" applyFill="1" applyBorder="1" applyAlignment="1">
      <alignment horizontal="left" vertical="center" wrapText="1"/>
    </xf>
    <xf numFmtId="0" fontId="18" fillId="33" borderId="64" xfId="0" applyFont="1" applyFill="1" applyBorder="1" applyAlignment="1">
      <alignment horizontal="left" vertical="center" wrapText="1"/>
    </xf>
    <xf numFmtId="0" fontId="18" fillId="33" borderId="46" xfId="0" applyFont="1" applyFill="1" applyBorder="1" applyAlignment="1">
      <alignment horizontal="left" vertical="center" wrapText="1"/>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8"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0" fontId="2" fillId="28" borderId="63"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77"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28" xfId="0" applyFont="1" applyFill="1" applyBorder="1" applyAlignment="1">
      <alignment horizontal="left" vertical="center"/>
    </xf>
    <xf numFmtId="0" fontId="2" fillId="33" borderId="28" xfId="0" applyFont="1" applyFill="1" applyBorder="1" applyAlignment="1">
      <alignment horizontal="left" vertical="center"/>
    </xf>
    <xf numFmtId="0" fontId="2" fillId="28" borderId="88"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34" borderId="15" xfId="0" applyFont="1" applyFill="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2" fillId="34" borderId="19"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59"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5" xfId="0" applyFont="1" applyFill="1" applyBorder="1" applyAlignment="1">
      <alignment horizontal="left" vertical="top" wrapText="1"/>
    </xf>
    <xf numFmtId="0" fontId="2" fillId="34" borderId="21" xfId="0" applyFont="1" applyFill="1" applyBorder="1" applyAlignment="1">
      <alignment horizontal="left" vertical="center"/>
    </xf>
    <xf numFmtId="0" fontId="2" fillId="34" borderId="24" xfId="0" applyFont="1" applyFill="1" applyBorder="1" applyAlignment="1">
      <alignment horizontal="left" vertical="center" wrapText="1"/>
    </xf>
    <xf numFmtId="0" fontId="2" fillId="34" borderId="21" xfId="0" applyFont="1" applyFill="1" applyBorder="1" applyAlignment="1">
      <alignment horizontal="left" vertical="center" shrinkToFit="1"/>
    </xf>
    <xf numFmtId="0" fontId="2" fillId="34" borderId="79" xfId="0" applyFont="1" applyFill="1" applyBorder="1" applyAlignment="1">
      <alignment horizontal="left" vertical="center" wrapText="1"/>
    </xf>
    <xf numFmtId="0" fontId="2" fillId="34" borderId="31"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0"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8" xfId="0" applyFont="1" applyFill="1" applyBorder="1" applyAlignment="1">
      <alignment horizontal="left" vertical="center" wrapText="1" shrinkToFit="1"/>
    </xf>
    <xf numFmtId="0" fontId="2" fillId="34" borderId="29"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34" borderId="81"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59" xfId="0" applyFont="1" applyFill="1" applyBorder="1" applyAlignment="1">
      <alignment horizontal="center" vertical="center" textRotation="255" wrapText="1"/>
    </xf>
    <xf numFmtId="0" fontId="2" fillId="34" borderId="85"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0" xfId="0" applyFont="1" applyFill="1" applyBorder="1" applyAlignment="1">
      <alignment horizontal="center" vertical="center" textRotation="255" wrapText="1"/>
    </xf>
    <xf numFmtId="0" fontId="2" fillId="34" borderId="81"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28" borderId="81" xfId="0"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0" borderId="39"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4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Fill="1" applyBorder="1" applyAlignment="1">
      <alignment horizontal="left" vertical="center"/>
    </xf>
    <xf numFmtId="0" fontId="2" fillId="28" borderId="81"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0" borderId="15"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28" borderId="23" xfId="0" applyFont="1" applyFill="1" applyBorder="1" applyAlignment="1">
      <alignment vertical="center"/>
    </xf>
    <xf numFmtId="0" fontId="2" fillId="28" borderId="21" xfId="0" applyFont="1" applyFill="1" applyBorder="1" applyAlignment="1">
      <alignment vertical="center"/>
    </xf>
    <xf numFmtId="0" fontId="2" fillId="28" borderId="63" xfId="0" applyFont="1" applyFill="1" applyBorder="1" applyAlignment="1">
      <alignment vertical="center" wrapText="1"/>
    </xf>
    <xf numFmtId="0" fontId="2" fillId="28" borderId="21" xfId="0" applyFont="1" applyFill="1" applyBorder="1" applyAlignment="1">
      <alignment vertical="center" wrapText="1"/>
    </xf>
    <xf numFmtId="0" fontId="2" fillId="28" borderId="20"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83"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0" xfId="0" applyFont="1" applyFill="1" applyBorder="1" applyAlignment="1">
      <alignment horizontal="left" vertical="center"/>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34" borderId="58"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83" xfId="0" applyFont="1" applyFill="1" applyBorder="1" applyAlignment="1">
      <alignment horizontal="left" vertical="center" wrapText="1"/>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28" borderId="79" xfId="0" applyFont="1" applyFill="1" applyBorder="1" applyAlignment="1">
      <alignment horizontal="left" vertical="center"/>
    </xf>
    <xf numFmtId="0" fontId="2" fillId="28" borderId="31"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59"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5" xfId="0" applyFont="1" applyFill="1" applyBorder="1" applyAlignment="1">
      <alignment horizontal="left" vertical="center"/>
    </xf>
    <xf numFmtId="0" fontId="2" fillId="0" borderId="84"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34" borderId="26"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34" borderId="82"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79" xfId="0" applyFont="1" applyFill="1" applyBorder="1" applyAlignment="1">
      <alignment horizontal="center" vertical="center" textRotation="255" wrapText="1"/>
    </xf>
    <xf numFmtId="0" fontId="2" fillId="34" borderId="30" xfId="0" applyFont="1" applyFill="1" applyBorder="1" applyAlignment="1">
      <alignment horizontal="center" vertical="center" textRotation="255" wrapText="1"/>
    </xf>
    <xf numFmtId="0" fontId="2" fillId="0" borderId="43" xfId="0" applyFont="1" applyBorder="1" applyAlignment="1">
      <alignment horizontal="left" vertical="top" wrapText="1"/>
    </xf>
    <xf numFmtId="0" fontId="2" fillId="0" borderId="36" xfId="0" applyFont="1" applyBorder="1" applyAlignment="1">
      <alignment horizontal="left" vertical="top"/>
    </xf>
    <xf numFmtId="0" fontId="2" fillId="0" borderId="37" xfId="0" applyFont="1" applyBorder="1" applyAlignment="1">
      <alignment horizontal="left" vertical="top"/>
    </xf>
    <xf numFmtId="0" fontId="2" fillId="28" borderId="82"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23" xfId="0" applyFont="1" applyFill="1" applyBorder="1" applyAlignment="1">
      <alignment vertical="center" wrapText="1"/>
    </xf>
    <xf numFmtId="0" fontId="4" fillId="34" borderId="0" xfId="0" applyFont="1" applyFill="1" applyBorder="1" applyAlignment="1">
      <alignment horizontal="left" vertical="center"/>
    </xf>
    <xf numFmtId="0" fontId="2" fillId="0" borderId="21" xfId="0" applyFont="1" applyBorder="1" applyAlignment="1">
      <alignment horizontal="left" vertical="center" wrapText="1"/>
    </xf>
    <xf numFmtId="0" fontId="2" fillId="0" borderId="27" xfId="0" applyFont="1" applyBorder="1" applyAlignment="1">
      <alignment horizontal="left" vertical="center" wrapText="1"/>
    </xf>
    <xf numFmtId="0" fontId="2" fillId="0" borderId="21" xfId="0" applyFont="1" applyFill="1" applyBorder="1" applyAlignment="1">
      <alignment horizontal="left" vertical="center"/>
    </xf>
    <xf numFmtId="0" fontId="2" fillId="0" borderId="27" xfId="0" applyFont="1" applyFill="1" applyBorder="1" applyAlignment="1">
      <alignment horizontal="left" vertical="center"/>
    </xf>
    <xf numFmtId="0" fontId="4" fillId="0" borderId="11" xfId="0" applyFont="1" applyFill="1" applyBorder="1" applyAlignment="1">
      <alignment horizontal="left" vertical="center"/>
    </xf>
    <xf numFmtId="0" fontId="2" fillId="28" borderId="86"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77"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25" xfId="0" applyFont="1" applyFill="1" applyBorder="1" applyAlignment="1">
      <alignment horizontal="left" vertical="center"/>
    </xf>
    <xf numFmtId="0" fontId="2" fillId="0" borderId="25" xfId="0" applyFont="1" applyFill="1" applyBorder="1" applyAlignment="1">
      <alignment horizontal="left" vertical="center"/>
    </xf>
    <xf numFmtId="0" fontId="2" fillId="0" borderId="44" xfId="0" applyFont="1" applyFill="1" applyBorder="1" applyAlignment="1">
      <alignment horizontal="left" vertical="center"/>
    </xf>
    <xf numFmtId="0" fontId="2" fillId="28" borderId="39" xfId="0" applyFont="1" applyFill="1" applyBorder="1" applyAlignment="1">
      <alignment horizontal="center" vertical="center"/>
    </xf>
    <xf numFmtId="0" fontId="2" fillId="28" borderId="31" xfId="0" applyFont="1" applyFill="1" applyBorder="1" applyAlignment="1">
      <alignment horizontal="center" vertical="center"/>
    </xf>
    <xf numFmtId="0" fontId="2" fillId="28" borderId="30" xfId="0" applyFont="1" applyFill="1" applyBorder="1" applyAlignment="1">
      <alignment horizontal="center" vertical="center"/>
    </xf>
    <xf numFmtId="0" fontId="2" fillId="28" borderId="45" xfId="0" applyFont="1" applyFill="1" applyBorder="1" applyAlignment="1">
      <alignment horizontal="center" vertical="center"/>
    </xf>
    <xf numFmtId="0" fontId="2" fillId="28" borderId="10" xfId="0" applyFont="1" applyFill="1" applyBorder="1" applyAlignment="1">
      <alignment horizontal="center" vertical="center"/>
    </xf>
    <xf numFmtId="0" fontId="2" fillId="28" borderId="80" xfId="0" applyFont="1" applyFill="1" applyBorder="1" applyAlignment="1">
      <alignment horizontal="center"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2" fillId="28" borderId="33" xfId="0" applyFont="1" applyFill="1" applyBorder="1" applyAlignment="1">
      <alignment horizontal="left" vertical="center" wrapText="1"/>
    </xf>
    <xf numFmtId="49" fontId="2" fillId="28" borderId="23"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27" xfId="0" applyFont="1" applyFill="1" applyBorder="1" applyAlignment="1">
      <alignment horizontal="center" vertical="center"/>
    </xf>
    <xf numFmtId="49" fontId="2" fillId="28" borderId="22" xfId="0" applyNumberFormat="1" applyFont="1" applyFill="1" applyBorder="1" applyAlignment="1">
      <alignment horizontal="center" vertical="center"/>
    </xf>
    <xf numFmtId="49" fontId="2" fillId="28" borderId="21" xfId="0" applyNumberFormat="1" applyFont="1" applyFill="1" applyBorder="1" applyAlignment="1">
      <alignment horizontal="center" vertical="center"/>
    </xf>
    <xf numFmtId="49" fontId="3" fillId="0" borderId="21" xfId="0" applyNumberFormat="1" applyFont="1" applyBorder="1" applyAlignment="1">
      <alignment vertical="center"/>
    </xf>
    <xf numFmtId="49" fontId="3" fillId="0" borderId="27" xfId="0" applyNumberFormat="1" applyFont="1" applyBorder="1" applyAlignment="1">
      <alignment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49" fontId="2" fillId="28" borderId="79" xfId="0" applyNumberFormat="1" applyFont="1" applyFill="1" applyBorder="1" applyAlignment="1">
      <alignment horizontal="left" vertical="center"/>
    </xf>
    <xf numFmtId="49" fontId="4" fillId="0" borderId="11" xfId="0" applyNumberFormat="1" applyFont="1" applyBorder="1" applyAlignment="1">
      <alignment horizontal="center" vertical="center"/>
    </xf>
    <xf numFmtId="0" fontId="3" fillId="0" borderId="26" xfId="0"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64" xfId="0" applyFont="1" applyFill="1" applyBorder="1" applyAlignment="1">
      <alignment horizontal="center" vertical="center"/>
    </xf>
    <xf numFmtId="49" fontId="2" fillId="28" borderId="29"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49" fontId="2" fillId="28" borderId="73"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3" fillId="0" borderId="21" xfId="0" applyNumberFormat="1" applyFont="1" applyBorder="1" applyAlignment="1">
      <alignment vertical="center" wrapText="1"/>
    </xf>
    <xf numFmtId="49" fontId="3" fillId="0" borderId="27" xfId="0" applyNumberFormat="1" applyFont="1" applyBorder="1" applyAlignment="1">
      <alignment vertical="center" wrapText="1"/>
    </xf>
    <xf numFmtId="49" fontId="2" fillId="28" borderId="21" xfId="0" applyNumberFormat="1" applyFont="1" applyFill="1" applyBorder="1" applyAlignment="1">
      <alignment horizontal="left" vertical="center"/>
    </xf>
    <xf numFmtId="49" fontId="29" fillId="0" borderId="21" xfId="0" applyNumberFormat="1" applyFont="1" applyFill="1" applyBorder="1" applyAlignment="1">
      <alignment vertical="center" shrinkToFit="1"/>
    </xf>
    <xf numFmtId="49" fontId="29" fillId="0" borderId="27" xfId="0" applyNumberFormat="1" applyFont="1" applyFill="1" applyBorder="1" applyAlignment="1">
      <alignment vertical="center" shrinkToFit="1"/>
    </xf>
    <xf numFmtId="0" fontId="3" fillId="0" borderId="19" xfId="0" applyFont="1" applyFill="1" applyBorder="1" applyAlignment="1">
      <alignment horizontal="center" vertical="center"/>
    </xf>
    <xf numFmtId="49" fontId="6" fillId="33" borderId="81"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8" xfId="0" applyFont="1" applyFill="1" applyBorder="1" applyAlignment="1">
      <alignment horizontal="left" vertical="center" wrapText="1"/>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0" fontId="2" fillId="28" borderId="84" xfId="0" applyFont="1" applyFill="1" applyBorder="1" applyAlignment="1">
      <alignment horizontal="left" vertical="center"/>
    </xf>
    <xf numFmtId="49" fontId="2" fillId="28" borderId="84" xfId="0" applyNumberFormat="1" applyFont="1" applyFill="1" applyBorder="1" applyAlignment="1">
      <alignment vertical="center" wrapText="1"/>
    </xf>
    <xf numFmtId="49" fontId="2" fillId="28" borderId="41" xfId="0" applyNumberFormat="1" applyFont="1" applyFill="1" applyBorder="1" applyAlignment="1">
      <alignment vertical="center"/>
    </xf>
    <xf numFmtId="49" fontId="2" fillId="28" borderId="42"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81" xfId="0" applyNumberFormat="1" applyFont="1" applyFill="1" applyBorder="1" applyAlignment="1">
      <alignment horizontal="left" vertical="center"/>
    </xf>
    <xf numFmtId="0" fontId="3" fillId="38" borderId="19" xfId="0" applyFont="1" applyFill="1" applyBorder="1" applyAlignment="1">
      <alignment horizontal="center" vertical="center"/>
    </xf>
    <xf numFmtId="49" fontId="2" fillId="0" borderId="89" xfId="0" applyNumberFormat="1" applyFont="1" applyFill="1" applyBorder="1" applyAlignment="1">
      <alignment horizontal="left"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49" fontId="4" fillId="0" borderId="0" xfId="0" applyNumberFormat="1" applyFont="1" applyBorder="1" applyAlignment="1">
      <alignment horizontal="left" vertical="center"/>
    </xf>
    <xf numFmtId="49" fontId="3" fillId="0" borderId="21" xfId="0" applyNumberFormat="1" applyFont="1" applyFill="1" applyBorder="1" applyAlignment="1">
      <alignment vertical="center"/>
    </xf>
    <xf numFmtId="49" fontId="3" fillId="0" borderId="27" xfId="0" applyNumberFormat="1" applyFont="1" applyFill="1" applyBorder="1" applyAlignment="1">
      <alignment vertical="center"/>
    </xf>
    <xf numFmtId="49" fontId="2" fillId="28" borderId="28" xfId="0" applyNumberFormat="1" applyFont="1" applyFill="1" applyBorder="1" applyAlignment="1">
      <alignment horizontal="left" vertical="center"/>
    </xf>
    <xf numFmtId="49" fontId="9" fillId="0" borderId="89" xfId="0" applyNumberFormat="1" applyFont="1" applyBorder="1" applyAlignment="1">
      <alignment horizontal="left" vertical="center"/>
    </xf>
    <xf numFmtId="0" fontId="2" fillId="0" borderId="93" xfId="0" applyFont="1" applyBorder="1" applyAlignment="1">
      <alignment horizontal="left" vertical="center"/>
    </xf>
    <xf numFmtId="0" fontId="2" fillId="0" borderId="90"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49" fontId="4"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6" fillId="33" borderId="82"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0" fontId="2" fillId="28" borderId="97" xfId="0" applyFont="1" applyFill="1" applyBorder="1" applyAlignment="1">
      <alignment horizontal="left" vertical="center"/>
    </xf>
    <xf numFmtId="0" fontId="3" fillId="0" borderId="25" xfId="0" applyFont="1" applyFill="1" applyBorder="1" applyAlignment="1">
      <alignment horizontal="center" vertical="center"/>
    </xf>
    <xf numFmtId="49" fontId="2" fillId="28" borderId="97"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8" xfId="0" applyNumberFormat="1" applyFont="1" applyFill="1" applyBorder="1" applyAlignment="1">
      <alignment horizontal="left" vertical="center"/>
    </xf>
    <xf numFmtId="0" fontId="2" fillId="28" borderId="78"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7"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3"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10" fillId="0" borderId="43"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6" xfId="0" applyFont="1" applyFill="1" applyBorder="1" applyAlignment="1">
      <alignment horizontal="center" vertical="center"/>
    </xf>
    <xf numFmtId="49" fontId="2" fillId="28" borderId="77"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29"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7" xfId="0" applyFont="1" applyFill="1" applyBorder="1" applyAlignment="1">
      <alignment horizontal="left" vertical="center"/>
    </xf>
    <xf numFmtId="49" fontId="2" fillId="0" borderId="98" xfId="0" applyNumberFormat="1" applyFont="1" applyFill="1" applyBorder="1" applyAlignment="1">
      <alignment horizontal="left" vertical="center"/>
    </xf>
    <xf numFmtId="0" fontId="2" fillId="0" borderId="99" xfId="0"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20" xfId="0" applyFont="1" applyFill="1" applyBorder="1" applyAlignment="1">
      <alignment horizontal="center" vertical="center"/>
    </xf>
    <xf numFmtId="49" fontId="5" fillId="28" borderId="63"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02" xfId="0" applyFont="1" applyFill="1" applyBorder="1" applyAlignment="1">
      <alignment horizontal="center" vertical="center"/>
    </xf>
    <xf numFmtId="49" fontId="2" fillId="28" borderId="17" xfId="0" applyNumberFormat="1" applyFont="1" applyFill="1" applyBorder="1" applyAlignment="1">
      <alignment horizontal="left" vertical="center"/>
    </xf>
    <xf numFmtId="49" fontId="2" fillId="0" borderId="68" xfId="0" applyNumberFormat="1" applyFont="1" applyFill="1" applyBorder="1" applyAlignment="1">
      <alignment horizontal="left" vertical="center"/>
    </xf>
    <xf numFmtId="0" fontId="3" fillId="0" borderId="43" xfId="0" applyFont="1" applyFill="1" applyBorder="1" applyAlignment="1">
      <alignment horizontal="center" vertical="center"/>
    </xf>
    <xf numFmtId="49" fontId="2" fillId="0" borderId="67"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73" xfId="0" applyFont="1" applyFill="1" applyBorder="1" applyAlignment="1">
      <alignment horizontal="left" vertical="center"/>
    </xf>
    <xf numFmtId="49" fontId="9" fillId="0" borderId="98" xfId="0" applyNumberFormat="1" applyFont="1" applyFill="1" applyBorder="1" applyAlignment="1">
      <alignment horizontal="left" vertical="center"/>
    </xf>
    <xf numFmtId="49" fontId="2" fillId="28" borderId="63" xfId="0" applyNumberFormat="1" applyFont="1" applyFill="1" applyBorder="1" applyAlignment="1">
      <alignment horizontal="left" vertical="center"/>
    </xf>
    <xf numFmtId="49" fontId="3" fillId="34" borderId="97" xfId="0" applyNumberFormat="1" applyFont="1" applyFill="1" applyBorder="1" applyAlignment="1">
      <alignment horizontal="left" vertical="center"/>
    </xf>
    <xf numFmtId="0" fontId="3" fillId="34" borderId="97" xfId="0" applyFont="1" applyFill="1" applyBorder="1" applyAlignment="1">
      <alignment horizontal="left" vertical="center"/>
    </xf>
    <xf numFmtId="0" fontId="3" fillId="34" borderId="103" xfId="0" applyFont="1" applyFill="1" applyBorder="1" applyAlignment="1">
      <alignment horizontal="left" vertical="center"/>
    </xf>
    <xf numFmtId="0" fontId="2" fillId="34" borderId="97" xfId="0"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49" fontId="2" fillId="28" borderId="26" xfId="0" applyNumberFormat="1" applyFont="1" applyFill="1" applyBorder="1" applyAlignment="1">
      <alignment horizontal="left" vertical="center"/>
    </xf>
    <xf numFmtId="0" fontId="2" fillId="34" borderId="27"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3" xfId="0" applyFont="1" applyFill="1" applyBorder="1" applyAlignment="1">
      <alignment horizontal="left" vertical="center"/>
    </xf>
    <xf numFmtId="49" fontId="2" fillId="34" borderId="23"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68"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5" xfId="0" applyFont="1" applyFill="1" applyBorder="1" applyAlignment="1">
      <alignment horizontal="left" vertical="center"/>
    </xf>
    <xf numFmtId="49" fontId="2" fillId="34" borderId="58" xfId="0" applyNumberFormat="1" applyFont="1" applyFill="1" applyBorder="1" applyAlignment="1">
      <alignment horizontal="left" vertical="center" wrapText="1"/>
    </xf>
    <xf numFmtId="49" fontId="2" fillId="34" borderId="41" xfId="0" applyNumberFormat="1" applyFont="1" applyFill="1" applyBorder="1" applyAlignment="1">
      <alignment horizontal="left" vertical="center" wrapText="1"/>
    </xf>
    <xf numFmtId="49" fontId="2" fillId="34" borderId="59"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44"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31" xfId="0" applyNumberFormat="1" applyFont="1" applyFill="1" applyBorder="1" applyAlignment="1">
      <alignment horizontal="right" vertical="center"/>
    </xf>
    <xf numFmtId="49" fontId="3" fillId="34" borderId="45"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2" xfId="0" applyFont="1" applyFill="1" applyBorder="1" applyAlignment="1">
      <alignment horizontal="left" vertical="center"/>
    </xf>
    <xf numFmtId="0" fontId="3" fillId="34" borderId="14" xfId="0" applyFont="1" applyFill="1" applyBorder="1" applyAlignment="1">
      <alignment horizontal="left" vertical="center"/>
    </xf>
    <xf numFmtId="49" fontId="4" fillId="0" borderId="0" xfId="0" applyNumberFormat="1" applyFont="1" applyAlignment="1">
      <alignment horizontal="left" vertical="center"/>
    </xf>
    <xf numFmtId="49" fontId="2" fillId="28" borderId="58"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59"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59"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59"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63" xfId="0" applyNumberFormat="1" applyFont="1" applyFill="1" applyBorder="1" applyAlignment="1">
      <alignment horizontal="left" vertical="center" wrapText="1"/>
    </xf>
    <xf numFmtId="0" fontId="2" fillId="28" borderId="87"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49" fontId="2" fillId="0" borderId="16" xfId="0" applyNumberFormat="1" applyFont="1" applyBorder="1" applyAlignment="1">
      <alignment horizontal="left" vertical="center"/>
    </xf>
    <xf numFmtId="0" fontId="2" fillId="0" borderId="16" xfId="0" applyFont="1" applyBorder="1" applyAlignment="1">
      <alignment horizontal="left" vertical="center"/>
    </xf>
    <xf numFmtId="0" fontId="2" fillId="0" borderId="102" xfId="0" applyFont="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6" fillId="28" borderId="29" xfId="0" applyNumberFormat="1" applyFont="1" applyFill="1" applyBorder="1" applyAlignment="1">
      <alignment horizontal="left" vertical="center"/>
    </xf>
    <xf numFmtId="49" fontId="6" fillId="28" borderId="12" xfId="0" applyNumberFormat="1" applyFont="1" applyFill="1" applyBorder="1" applyAlignment="1">
      <alignment horizontal="left" vertical="center"/>
    </xf>
    <xf numFmtId="49" fontId="6" fillId="28" borderId="13" xfId="0" applyNumberFormat="1" applyFont="1" applyFill="1" applyBorder="1" applyAlignment="1">
      <alignment horizontal="left" vertical="center"/>
    </xf>
    <xf numFmtId="0" fontId="2" fillId="28" borderId="23" xfId="0" applyFont="1" applyFill="1" applyBorder="1" applyAlignment="1">
      <alignment horizontal="left" vertical="center"/>
    </xf>
    <xf numFmtId="185" fontId="2" fillId="0" borderId="21" xfId="0" applyNumberFormat="1" applyFont="1" applyBorder="1" applyAlignment="1">
      <alignment horizontal="left" vertical="center"/>
    </xf>
    <xf numFmtId="49" fontId="2" fillId="28" borderId="79"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5"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0"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49" fontId="2" fillId="0" borderId="21" xfId="0" applyNumberFormat="1" applyFont="1" applyBorder="1" applyAlignment="1">
      <alignment horizontal="left" vertical="center"/>
    </xf>
    <xf numFmtId="187" fontId="2" fillId="0" borderId="39" xfId="0" applyNumberFormat="1" applyFont="1" applyFill="1" applyBorder="1" applyAlignment="1">
      <alignment horizontal="right" vertical="center"/>
    </xf>
    <xf numFmtId="187" fontId="2" fillId="0" borderId="31"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187" fontId="2" fillId="0" borderId="32" xfId="0" applyNumberFormat="1" applyFont="1" applyFill="1" applyBorder="1" applyAlignment="1">
      <alignment horizontal="right" vertical="center"/>
    </xf>
    <xf numFmtId="49" fontId="6" fillId="0" borderId="15" xfId="0" applyNumberFormat="1" applyFont="1" applyBorder="1" applyAlignment="1">
      <alignment horizontal="left" vertical="center" wrapText="1"/>
    </xf>
    <xf numFmtId="0" fontId="6" fillId="0" borderId="28" xfId="0" applyFont="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6" fontId="2" fillId="28" borderId="63" xfId="58" applyFont="1" applyFill="1" applyBorder="1" applyAlignment="1">
      <alignment horizontal="left" vertical="center"/>
    </xf>
    <xf numFmtId="6" fontId="2" fillId="28" borderId="21" xfId="58" applyFont="1" applyFill="1" applyBorder="1" applyAlignment="1">
      <alignment horizontal="left" vertical="center"/>
    </xf>
    <xf numFmtId="187" fontId="2" fillId="0" borderId="21" xfId="58" applyNumberFormat="1" applyFont="1" applyFill="1" applyBorder="1" applyAlignment="1">
      <alignment horizontal="right" vertical="center"/>
    </xf>
    <xf numFmtId="187" fontId="2" fillId="0" borderId="27"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6" fillId="0" borderId="21" xfId="58" applyNumberFormat="1" applyFont="1" applyFill="1" applyBorder="1" applyAlignment="1">
      <alignment horizontal="right" vertical="center"/>
    </xf>
    <xf numFmtId="187" fontId="6" fillId="0" borderId="27"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xf>
    <xf numFmtId="49" fontId="2" fillId="28" borderId="78" xfId="0" applyNumberFormat="1" applyFont="1" applyFill="1" applyBorder="1" applyAlignment="1">
      <alignment horizontal="center" vertical="center" textRotation="255"/>
    </xf>
    <xf numFmtId="49" fontId="2" fillId="28" borderId="33"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15" xfId="58" applyNumberFormat="1" applyFont="1" applyFill="1" applyBorder="1" applyAlignment="1">
      <alignment horizontal="right" vertical="center"/>
    </xf>
    <xf numFmtId="187" fontId="2" fillId="34" borderId="19" xfId="58" applyNumberFormat="1" applyFont="1" applyFill="1" applyBorder="1" applyAlignment="1">
      <alignment horizontal="right" vertical="center"/>
    </xf>
    <xf numFmtId="187" fontId="2" fillId="34" borderId="28" xfId="58" applyNumberFormat="1" applyFont="1" applyFill="1" applyBorder="1" applyAlignment="1">
      <alignment horizontal="right" vertical="center"/>
    </xf>
    <xf numFmtId="49" fontId="2" fillId="28" borderId="26" xfId="0" applyNumberFormat="1" applyFont="1" applyFill="1" applyBorder="1" applyAlignment="1">
      <alignment horizontal="center" vertical="center" textRotation="255" wrapText="1"/>
    </xf>
    <xf numFmtId="49" fontId="2" fillId="28" borderId="78" xfId="0" applyNumberFormat="1" applyFont="1" applyFill="1" applyBorder="1" applyAlignment="1">
      <alignment horizontal="center" vertical="center" textRotation="255" wrapText="1"/>
    </xf>
    <xf numFmtId="0" fontId="2" fillId="28" borderId="78" xfId="0" applyFont="1" applyFill="1" applyBorder="1" applyAlignment="1">
      <alignment horizontal="center" vertical="center" textRotation="255" wrapText="1"/>
    </xf>
    <xf numFmtId="0" fontId="2" fillId="28" borderId="33" xfId="0" applyFont="1" applyFill="1" applyBorder="1" applyAlignment="1">
      <alignment horizontal="center" vertical="center" textRotation="255" wrapText="1"/>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0" borderId="29"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82"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6" fillId="0" borderId="15"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2" fillId="28" borderId="19"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5"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0" fontId="2" fillId="33" borderId="81" xfId="0" applyFont="1" applyFill="1" applyBorder="1" applyAlignment="1">
      <alignment horizontal="left" vertical="center"/>
    </xf>
    <xf numFmtId="187" fontId="2" fillId="0" borderId="15"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wrapText="1"/>
    </xf>
    <xf numFmtId="187" fontId="2" fillId="0" borderId="20" xfId="0" applyNumberFormat="1" applyFont="1" applyFill="1" applyBorder="1" applyAlignment="1">
      <alignment horizontal="left" vertical="center" wrapText="1"/>
    </xf>
    <xf numFmtId="49" fontId="2" fillId="33" borderId="81"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0" borderId="15" xfId="0" applyNumberFormat="1" applyFont="1" applyBorder="1" applyAlignment="1">
      <alignment horizontal="left" vertical="center" wrapText="1"/>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33" borderId="81"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187" fontId="2" fillId="0" borderId="15" xfId="0" applyNumberFormat="1" applyFont="1" applyBorder="1" applyAlignment="1">
      <alignment horizontal="left" vertical="center" wrapText="1"/>
    </xf>
    <xf numFmtId="187" fontId="2" fillId="0" borderId="19" xfId="0" applyNumberFormat="1" applyFont="1" applyBorder="1" applyAlignment="1">
      <alignment horizontal="left" vertical="center" wrapText="1"/>
    </xf>
    <xf numFmtId="187" fontId="2" fillId="0" borderId="20" xfId="0" applyNumberFormat="1" applyFont="1" applyBorder="1" applyAlignment="1">
      <alignment horizontal="left" vertical="center" wrapText="1"/>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0"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4" borderId="79"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0" fillId="34" borderId="45" xfId="0" applyFill="1" applyBorder="1" applyAlignment="1">
      <alignment horizontal="left" vertical="center"/>
    </xf>
    <xf numFmtId="0" fontId="0" fillId="34" borderId="10" xfId="0" applyFill="1" applyBorder="1" applyAlignment="1">
      <alignment horizontal="left" vertical="center"/>
    </xf>
    <xf numFmtId="0" fontId="0" fillId="34" borderId="14" xfId="0" applyFill="1" applyBorder="1" applyAlignment="1">
      <alignment horizontal="left" vertical="center"/>
    </xf>
    <xf numFmtId="49" fontId="2" fillId="34" borderId="82"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187" fontId="2" fillId="0" borderId="43"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187" fontId="2" fillId="0" borderId="37"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6"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9" xfId="0" applyNumberFormat="1" applyFont="1" applyFill="1" applyBorder="1" applyAlignment="1">
      <alignment horizontal="left" vertical="center"/>
    </xf>
    <xf numFmtId="0" fontId="2" fillId="34" borderId="13" xfId="0" applyFont="1" applyFill="1" applyBorder="1" applyAlignment="1">
      <alignment horizontal="left" vertical="center"/>
    </xf>
    <xf numFmtId="190" fontId="3" fillId="0" borderId="0" xfId="0" applyNumberFormat="1" applyFont="1" applyBorder="1" applyAlignment="1">
      <alignment horizontal="right" vertical="center"/>
    </xf>
    <xf numFmtId="190" fontId="3" fillId="0" borderId="15" xfId="0" applyNumberFormat="1" applyFont="1" applyBorder="1" applyAlignment="1">
      <alignment horizontal="right" vertical="center"/>
    </xf>
    <xf numFmtId="190" fontId="3" fillId="0" borderId="19" xfId="0" applyNumberFormat="1" applyFont="1" applyBorder="1" applyAlignment="1">
      <alignment horizontal="right" vertical="center"/>
    </xf>
    <xf numFmtId="0" fontId="0" fillId="0" borderId="0" xfId="0" applyAlignment="1">
      <alignment horizontal="left" vertical="center"/>
    </xf>
    <xf numFmtId="190" fontId="3" fillId="0" borderId="29" xfId="0" applyNumberFormat="1" applyFont="1" applyBorder="1" applyAlignment="1">
      <alignment horizontal="right" vertical="center"/>
    </xf>
    <xf numFmtId="190" fontId="3" fillId="0" borderId="12" xfId="0" applyNumberFormat="1" applyFont="1" applyBorder="1" applyAlignment="1">
      <alignment horizontal="right" vertical="center"/>
    </xf>
    <xf numFmtId="0" fontId="2" fillId="28" borderId="0" xfId="0" applyFont="1" applyFill="1" applyAlignment="1">
      <alignment horizontal="left" vertical="center"/>
    </xf>
    <xf numFmtId="0" fontId="2" fillId="28" borderId="47"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104" xfId="0" applyFont="1" applyFill="1" applyBorder="1" applyAlignment="1">
      <alignment horizontal="left" vertical="center"/>
    </xf>
    <xf numFmtId="0" fontId="2" fillId="28" borderId="75" xfId="0" applyFont="1" applyFill="1" applyBorder="1" applyAlignment="1">
      <alignment horizontal="left" vertical="center"/>
    </xf>
    <xf numFmtId="0" fontId="2" fillId="28" borderId="105" xfId="0" applyFont="1" applyFill="1" applyBorder="1" applyAlignment="1">
      <alignment horizontal="left" vertical="center"/>
    </xf>
    <xf numFmtId="190" fontId="3" fillId="0" borderId="74" xfId="0" applyNumberFormat="1" applyFont="1" applyBorder="1" applyAlignment="1">
      <alignment horizontal="right" vertical="center"/>
    </xf>
    <xf numFmtId="190" fontId="3" fillId="0" borderId="75" xfId="0" applyNumberFormat="1" applyFont="1" applyBorder="1" applyAlignment="1">
      <alignment horizontal="right" vertical="center"/>
    </xf>
    <xf numFmtId="0" fontId="4" fillId="0" borderId="0" xfId="0" applyFont="1" applyAlignment="1">
      <alignment vertical="center"/>
    </xf>
    <xf numFmtId="0" fontId="4" fillId="38" borderId="0" xfId="0" applyFont="1" applyFill="1" applyAlignment="1">
      <alignment vertical="center"/>
    </xf>
    <xf numFmtId="0" fontId="0" fillId="0" borderId="0" xfId="0" applyAlignment="1">
      <alignment vertical="center"/>
    </xf>
    <xf numFmtId="0" fontId="3" fillId="0" borderId="12" xfId="0" applyFont="1" applyBorder="1" applyAlignment="1">
      <alignment horizontal="right" vertical="center"/>
    </xf>
    <xf numFmtId="0" fontId="3" fillId="38" borderId="12" xfId="0" applyFont="1" applyFill="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2" fillId="28" borderId="24" xfId="0" applyFont="1" applyFill="1" applyBorder="1" applyAlignment="1">
      <alignment horizontal="left" vertical="center"/>
    </xf>
    <xf numFmtId="0" fontId="2" fillId="28" borderId="59" xfId="0" applyFont="1" applyFill="1" applyBorder="1" applyAlignment="1">
      <alignment vertical="center"/>
    </xf>
    <xf numFmtId="0" fontId="2" fillId="28" borderId="85" xfId="0" applyFont="1" applyFill="1" applyBorder="1" applyAlignment="1">
      <alignment vertical="center"/>
    </xf>
    <xf numFmtId="0" fontId="2" fillId="28" borderId="82" xfId="0" applyFont="1" applyFill="1" applyBorder="1" applyAlignment="1">
      <alignment vertical="center"/>
    </xf>
    <xf numFmtId="0" fontId="2" fillId="28" borderId="35" xfId="0" applyFont="1" applyFill="1" applyBorder="1" applyAlignment="1">
      <alignment vertical="center"/>
    </xf>
    <xf numFmtId="0" fontId="3" fillId="0" borderId="43" xfId="0" applyFont="1" applyBorder="1" applyAlignment="1">
      <alignment horizontal="center" vertical="center"/>
    </xf>
    <xf numFmtId="0" fontId="3" fillId="0" borderId="37" xfId="0" applyFont="1" applyBorder="1" applyAlignment="1">
      <alignment horizontal="center" vertical="center"/>
    </xf>
    <xf numFmtId="0" fontId="4" fillId="0" borderId="11" xfId="0" applyFont="1" applyBorder="1" applyAlignment="1">
      <alignment horizontal="left" vertical="center"/>
    </xf>
    <xf numFmtId="0" fontId="2" fillId="0" borderId="50" xfId="0" applyFont="1" applyBorder="1" applyAlignment="1">
      <alignment horizontal="left" vertical="center" wrapText="1"/>
    </xf>
    <xf numFmtId="0" fontId="2" fillId="0" borderId="11" xfId="0" applyFont="1" applyBorder="1" applyAlignment="1">
      <alignment horizontal="left" vertical="center"/>
    </xf>
    <xf numFmtId="0" fontId="2" fillId="0" borderId="40" xfId="0" applyFont="1" applyBorder="1" applyAlignment="1">
      <alignment horizontal="left" vertical="center"/>
    </xf>
    <xf numFmtId="0" fontId="3" fillId="0" borderId="29" xfId="0" applyFont="1" applyBorder="1" applyAlignment="1">
      <alignment horizontal="right" vertical="center"/>
    </xf>
    <xf numFmtId="0" fontId="2" fillId="28" borderId="59" xfId="0" applyFont="1" applyFill="1" applyBorder="1" applyAlignment="1">
      <alignment horizontal="center" vertical="center" wrapText="1"/>
    </xf>
    <xf numFmtId="0" fontId="2" fillId="28" borderId="85" xfId="0" applyFont="1" applyFill="1" applyBorder="1" applyAlignment="1">
      <alignment horizontal="center" vertical="center" wrapText="1"/>
    </xf>
    <xf numFmtId="0" fontId="2" fillId="28" borderId="38" xfId="0" applyFont="1" applyFill="1" applyBorder="1" applyAlignment="1">
      <alignment horizontal="center" vertical="center" wrapText="1"/>
    </xf>
    <xf numFmtId="0" fontId="2" fillId="28" borderId="80" xfId="0" applyFont="1" applyFill="1" applyBorder="1" applyAlignment="1">
      <alignment horizontal="center" vertical="center" wrapText="1"/>
    </xf>
    <xf numFmtId="0" fontId="2" fillId="28" borderId="58" xfId="0" applyFont="1" applyFill="1" applyBorder="1" applyAlignment="1">
      <alignment horizontal="center" vertical="center"/>
    </xf>
    <xf numFmtId="0" fontId="2" fillId="28" borderId="83" xfId="0" applyFont="1" applyFill="1" applyBorder="1" applyAlignment="1">
      <alignment horizontal="center" vertical="center"/>
    </xf>
    <xf numFmtId="0" fontId="2" fillId="28" borderId="59" xfId="0" applyFont="1" applyFill="1" applyBorder="1" applyAlignment="1">
      <alignment horizontal="center" vertical="center"/>
    </xf>
    <xf numFmtId="0" fontId="2" fillId="28" borderId="85" xfId="0" applyFont="1" applyFill="1" applyBorder="1" applyAlignment="1">
      <alignment horizontal="center" vertical="center"/>
    </xf>
    <xf numFmtId="0" fontId="2" fillId="28" borderId="38" xfId="0" applyFont="1" applyFill="1" applyBorder="1" applyAlignment="1">
      <alignment horizontal="center" vertical="center"/>
    </xf>
    <xf numFmtId="0" fontId="2" fillId="28" borderId="51"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0" xfId="0"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50" xfId="0" applyFont="1" applyFill="1" applyBorder="1" applyAlignment="1">
      <alignment horizontal="left" vertical="center"/>
    </xf>
    <xf numFmtId="0" fontId="2" fillId="33" borderId="51"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83"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80"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2" fillId="35" borderId="15"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78"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2" fillId="28" borderId="34" xfId="0" applyNumberFormat="1" applyFont="1" applyFill="1" applyBorder="1" applyAlignment="1">
      <alignment horizontal="left" vertical="center"/>
    </xf>
    <xf numFmtId="49" fontId="2" fillId="35" borderId="43" xfId="0" applyNumberFormat="1" applyFont="1" applyFill="1" applyBorder="1" applyAlignment="1">
      <alignment horizontal="left" vertical="center"/>
    </xf>
    <xf numFmtId="49" fontId="2" fillId="35" borderId="37"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2" fillId="0" borderId="43" xfId="0" applyNumberFormat="1" applyFont="1" applyFill="1" applyBorder="1" applyAlignment="1">
      <alignment horizontal="left" vertical="center"/>
    </xf>
    <xf numFmtId="0" fontId="2" fillId="39" borderId="15" xfId="0" applyFont="1" applyFill="1" applyBorder="1" applyAlignment="1">
      <alignment horizontal="left" vertical="center"/>
    </xf>
    <xf numFmtId="0" fontId="2" fillId="39" borderId="28"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2" fillId="39" borderId="82" xfId="0" applyFont="1" applyFill="1" applyBorder="1" applyAlignment="1">
      <alignment horizontal="left" vertical="center"/>
    </xf>
    <xf numFmtId="0" fontId="2" fillId="39" borderId="36" xfId="0" applyFont="1" applyFill="1" applyBorder="1" applyAlignment="1">
      <alignment horizontal="left" vertical="center"/>
    </xf>
    <xf numFmtId="0" fontId="2" fillId="39" borderId="35" xfId="0" applyFont="1" applyFill="1" applyBorder="1" applyAlignment="1">
      <alignment horizontal="left" vertical="center"/>
    </xf>
    <xf numFmtId="0" fontId="2" fillId="39" borderId="79" xfId="0" applyFont="1" applyFill="1" applyBorder="1" applyAlignment="1">
      <alignment horizontal="left" vertical="center"/>
    </xf>
    <xf numFmtId="0" fontId="2" fillId="39" borderId="30" xfId="0" applyFont="1" applyFill="1" applyBorder="1" applyAlignment="1">
      <alignment horizontal="left" vertical="center"/>
    </xf>
    <xf numFmtId="49" fontId="2" fillId="0" borderId="29"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39" borderId="81" xfId="0" applyFont="1" applyFill="1" applyBorder="1" applyAlignment="1">
      <alignment horizontal="left" vertical="center"/>
    </xf>
    <xf numFmtId="0" fontId="2" fillId="39" borderId="19" xfId="0" applyFont="1" applyFill="1" applyBorder="1" applyAlignment="1">
      <alignment horizontal="left" vertical="center"/>
    </xf>
    <xf numFmtId="0" fontId="6" fillId="39" borderId="58" xfId="0" applyFont="1" applyFill="1" applyBorder="1" applyAlignment="1">
      <alignment horizontal="left" vertical="center"/>
    </xf>
    <xf numFmtId="0" fontId="6" fillId="39" borderId="41" xfId="0" applyFont="1" applyFill="1" applyBorder="1" applyAlignment="1">
      <alignment horizontal="left" vertical="center"/>
    </xf>
    <xf numFmtId="0" fontId="6" fillId="39" borderId="83" xfId="0" applyFont="1" applyFill="1" applyBorder="1" applyAlignment="1">
      <alignment horizontal="left" vertical="center"/>
    </xf>
    <xf numFmtId="0" fontId="4" fillId="0" borderId="0" xfId="0" applyFont="1" applyFill="1" applyAlignment="1">
      <alignment vertical="center"/>
    </xf>
    <xf numFmtId="0" fontId="0" fillId="0" borderId="0" xfId="0" applyFont="1" applyFill="1" applyAlignment="1">
      <alignment vertical="center"/>
    </xf>
    <xf numFmtId="0" fontId="2" fillId="39" borderId="58" xfId="0" applyFont="1" applyFill="1" applyBorder="1" applyAlignment="1">
      <alignment horizontal="left" vertical="center"/>
    </xf>
    <xf numFmtId="0" fontId="2" fillId="39" borderId="41" xfId="0" applyFont="1" applyFill="1" applyBorder="1" applyAlignment="1">
      <alignment horizontal="left" vertical="center"/>
    </xf>
    <xf numFmtId="0" fontId="2" fillId="39" borderId="83" xfId="0" applyFont="1" applyFill="1" applyBorder="1" applyAlignment="1">
      <alignment horizontal="lef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49" fontId="2" fillId="35" borderId="29"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2" fillId="39" borderId="59" xfId="0" applyFont="1" applyFill="1" applyBorder="1" applyAlignment="1">
      <alignment horizontal="left" vertical="center"/>
    </xf>
    <xf numFmtId="0" fontId="2" fillId="39" borderId="85" xfId="0" applyFont="1" applyFill="1" applyBorder="1" applyAlignment="1">
      <alignment horizontal="left" vertical="center"/>
    </xf>
    <xf numFmtId="0" fontId="2" fillId="39" borderId="38" xfId="0" applyFont="1" applyFill="1" applyBorder="1" applyAlignment="1">
      <alignment horizontal="left" vertical="center"/>
    </xf>
    <xf numFmtId="0" fontId="2" fillId="39" borderId="80" xfId="0" applyFont="1" applyFill="1" applyBorder="1" applyAlignment="1">
      <alignment horizontal="left" vertical="center"/>
    </xf>
    <xf numFmtId="0" fontId="2" fillId="35" borderId="36" xfId="0" applyFont="1" applyFill="1" applyBorder="1" applyAlignment="1">
      <alignment horizontal="left" vertical="center"/>
    </xf>
    <xf numFmtId="0" fontId="2" fillId="35" borderId="37" xfId="0" applyFont="1" applyFill="1" applyBorder="1" applyAlignment="1">
      <alignment horizontal="left" vertical="center"/>
    </xf>
    <xf numFmtId="0" fontId="2" fillId="39" borderId="58" xfId="0"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0" fontId="3" fillId="0" borderId="19" xfId="0" applyFont="1" applyFill="1" applyBorder="1" applyAlignment="1">
      <alignmen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49" fontId="2" fillId="28" borderId="84"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79" xfId="0" applyFont="1" applyFill="1" applyBorder="1" applyAlignment="1">
      <alignment horizontal="left" vertical="center" wrapText="1"/>
    </xf>
    <xf numFmtId="0" fontId="2" fillId="28" borderId="31" xfId="0" applyFont="1" applyFill="1" applyBorder="1" applyAlignment="1">
      <alignment horizontal="left" vertical="center" wrapText="1"/>
    </xf>
    <xf numFmtId="0" fontId="2" fillId="28" borderId="47"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83" xfId="0" applyFont="1" applyFill="1" applyBorder="1" applyAlignment="1">
      <alignment horizontal="left" vertical="center" wrapText="1"/>
    </xf>
    <xf numFmtId="0" fontId="2" fillId="28" borderId="85"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33" borderId="43"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0" borderId="43" xfId="0" applyNumberFormat="1"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49" fontId="3" fillId="0" borderId="15" xfId="0" applyNumberFormat="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2" fillId="0" borderId="10" xfId="0" applyFont="1" applyFill="1" applyBorder="1" applyAlignment="1">
      <alignment horizontal="left" vertical="center"/>
    </xf>
    <xf numFmtId="0" fontId="2" fillId="28" borderId="39"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45" xfId="0" applyFont="1" applyFill="1" applyBorder="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8"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28" borderId="24"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78" xfId="0" applyNumberFormat="1" applyFont="1" applyFill="1" applyBorder="1" applyAlignment="1">
      <alignment horizontal="center" vertical="center"/>
    </xf>
    <xf numFmtId="49" fontId="2" fillId="28" borderId="33" xfId="0" applyNumberFormat="1" applyFont="1" applyFill="1" applyBorder="1" applyAlignment="1">
      <alignment horizontal="center" vertical="center"/>
    </xf>
    <xf numFmtId="0" fontId="2" fillId="28" borderId="43"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0" borderId="43"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32"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0" fontId="2" fillId="33" borderId="97" xfId="0" applyFont="1" applyFill="1" applyBorder="1" applyAlignment="1">
      <alignment horizontal="left" vertical="center"/>
    </xf>
    <xf numFmtId="0" fontId="2" fillId="33" borderId="78" xfId="0" applyFont="1" applyFill="1" applyBorder="1" applyAlignment="1">
      <alignment horizontal="left" vertical="center"/>
    </xf>
    <xf numFmtId="0" fontId="0" fillId="0" borderId="10" xfId="0" applyFont="1" applyFill="1" applyBorder="1" applyAlignment="1">
      <alignment horizontal="left" vertical="center"/>
    </xf>
    <xf numFmtId="0" fontId="18" fillId="0" borderId="15" xfId="0" applyFont="1" applyBorder="1" applyAlignment="1">
      <alignment horizontal="left" vertical="top" wrapText="1"/>
    </xf>
    <xf numFmtId="0" fontId="18" fillId="0" borderId="19" xfId="0" applyFont="1" applyBorder="1" applyAlignment="1">
      <alignment horizontal="left" vertical="top"/>
    </xf>
    <xf numFmtId="0" fontId="18" fillId="0" borderId="20" xfId="0" applyFont="1" applyBorder="1" applyAlignment="1">
      <alignment horizontal="left" vertical="top"/>
    </xf>
    <xf numFmtId="0" fontId="2" fillId="33" borderId="26" xfId="0" applyFont="1" applyFill="1" applyBorder="1" applyAlignment="1">
      <alignment horizontal="left" vertical="center" wrapText="1"/>
    </xf>
    <xf numFmtId="0" fontId="2" fillId="33" borderId="3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104" xfId="0" applyFont="1" applyFill="1" applyBorder="1" applyAlignment="1">
      <alignment horizontal="center" vertical="center"/>
    </xf>
    <xf numFmtId="0" fontId="2" fillId="28" borderId="75"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42" xfId="0" applyFont="1" applyFill="1" applyBorder="1" applyAlignment="1">
      <alignment horizontal="left" vertical="center"/>
    </xf>
    <xf numFmtId="0" fontId="2" fillId="28" borderId="17" xfId="0" applyFont="1" applyFill="1" applyBorder="1" applyAlignment="1">
      <alignment vertical="center"/>
    </xf>
    <xf numFmtId="0" fontId="2" fillId="28" borderId="87" xfId="0" applyFont="1" applyFill="1" applyBorder="1" applyAlignment="1">
      <alignment vertical="center"/>
    </xf>
    <xf numFmtId="0" fontId="2" fillId="33" borderId="57"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57" xfId="0" applyFont="1" applyFill="1" applyBorder="1" applyAlignment="1">
      <alignment horizontal="left" vertical="center"/>
    </xf>
    <xf numFmtId="0" fontId="0" fillId="0" borderId="107" xfId="0" applyFont="1" applyFill="1" applyBorder="1" applyAlignment="1">
      <alignment horizontal="left" vertical="center"/>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0" xfId="0" applyFont="1" applyAlignment="1">
      <alignment vertical="top"/>
    </xf>
    <xf numFmtId="0" fontId="2" fillId="0" borderId="55" xfId="0" applyFont="1" applyBorder="1" applyAlignment="1">
      <alignment horizontal="left" vertical="center"/>
    </xf>
    <xf numFmtId="0" fontId="0" fillId="0" borderId="108" xfId="0" applyBorder="1" applyAlignment="1">
      <alignment horizontal="left" vertical="center"/>
    </xf>
    <xf numFmtId="0" fontId="2" fillId="0" borderId="107"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87" xfId="0" applyFont="1" applyFill="1" applyBorder="1" applyAlignment="1">
      <alignment vertical="center" textRotation="255"/>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2" fillId="0" borderId="53" xfId="0" applyFont="1" applyFill="1" applyBorder="1" applyAlignment="1">
      <alignment horizontal="left" vertical="center"/>
    </xf>
    <xf numFmtId="0" fontId="0" fillId="0" borderId="111" xfId="0" applyFont="1" applyFill="1" applyBorder="1" applyAlignment="1">
      <alignment horizontal="left" vertical="center"/>
    </xf>
    <xf numFmtId="0" fontId="2" fillId="33" borderId="55" xfId="0" applyFont="1" applyFill="1" applyBorder="1" applyAlignment="1">
      <alignment horizontal="center" vertical="center"/>
    </xf>
    <xf numFmtId="0" fontId="2" fillId="33" borderId="112" xfId="0" applyFont="1" applyFill="1" applyBorder="1" applyAlignment="1">
      <alignment horizontal="center" vertical="center"/>
    </xf>
    <xf numFmtId="0" fontId="2" fillId="0" borderId="55" xfId="0" applyFont="1" applyFill="1" applyBorder="1" applyAlignment="1">
      <alignment horizontal="left" vertical="center"/>
    </xf>
    <xf numFmtId="0" fontId="0" fillId="0" borderId="108" xfId="0" applyFont="1" applyFill="1" applyBorder="1" applyAlignment="1">
      <alignment horizontal="left" vertical="center"/>
    </xf>
    <xf numFmtId="0" fontId="2" fillId="0" borderId="53" xfId="0" applyFont="1" applyBorder="1" applyAlignment="1">
      <alignment horizontal="left" vertical="center"/>
    </xf>
    <xf numFmtId="0" fontId="0" fillId="0" borderId="111" xfId="0" applyBorder="1" applyAlignment="1">
      <alignment horizontal="left" vertical="center"/>
    </xf>
    <xf numFmtId="0" fontId="2" fillId="0" borderId="5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12" fillId="0" borderId="11" xfId="0" applyFont="1" applyBorder="1" applyAlignment="1">
      <alignment horizontal="left" vertical="center"/>
    </xf>
    <xf numFmtId="0" fontId="4" fillId="0" borderId="58" xfId="0" applyFont="1" applyBorder="1" applyAlignment="1">
      <alignment horizontal="left" vertical="center"/>
    </xf>
    <xf numFmtId="0" fontId="0" fillId="0" borderId="41" xfId="0" applyFont="1" applyBorder="1" applyAlignment="1">
      <alignment vertical="center"/>
    </xf>
    <xf numFmtId="0" fontId="0" fillId="0" borderId="47" xfId="0" applyFont="1" applyBorder="1" applyAlignment="1">
      <alignment vertical="center"/>
    </xf>
    <xf numFmtId="0" fontId="2" fillId="28" borderId="84" xfId="0" applyFont="1" applyFill="1" applyBorder="1" applyAlignment="1">
      <alignment horizontal="center" vertical="center" wrapText="1"/>
    </xf>
    <xf numFmtId="0" fontId="0" fillId="28" borderId="42" xfId="0" applyFont="1" applyFill="1" applyBorder="1" applyAlignment="1">
      <alignment horizontal="center" vertical="center"/>
    </xf>
    <xf numFmtId="0" fontId="0" fillId="28" borderId="50" xfId="0" applyFont="1" applyFill="1" applyBorder="1" applyAlignment="1">
      <alignment horizontal="center" vertical="center"/>
    </xf>
    <xf numFmtId="0" fontId="0" fillId="28" borderId="40" xfId="0" applyFont="1" applyFill="1" applyBorder="1" applyAlignment="1">
      <alignment horizontal="center" vertical="center"/>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center" wrapText="1"/>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6" fillId="34" borderId="26" xfId="0" applyNumberFormat="1" applyFont="1" applyFill="1" applyBorder="1" applyAlignment="1">
      <alignment horizontal="left" vertical="center"/>
    </xf>
    <xf numFmtId="0" fontId="6" fillId="34" borderId="32" xfId="0" applyNumberFormat="1" applyFont="1" applyFill="1" applyBorder="1" applyAlignment="1">
      <alignment horizontal="left" vertical="center"/>
    </xf>
    <xf numFmtId="49" fontId="6" fillId="34" borderId="81" xfId="0" applyNumberFormat="1" applyFont="1" applyFill="1" applyBorder="1" applyAlignment="1">
      <alignment vertical="center" wrapText="1"/>
    </xf>
    <xf numFmtId="0" fontId="8" fillId="0" borderId="19" xfId="0" applyFont="1" applyBorder="1" applyAlignment="1">
      <alignment vertical="center" wrapText="1"/>
    </xf>
    <xf numFmtId="0" fontId="8" fillId="0" borderId="28" xfId="0" applyFont="1" applyBorder="1" applyAlignment="1">
      <alignment vertical="center" wrapText="1"/>
    </xf>
    <xf numFmtId="3" fontId="6" fillId="34" borderId="15" xfId="0" applyNumberFormat="1" applyFont="1" applyFill="1" applyBorder="1" applyAlignment="1">
      <alignment horizontal="left" vertical="center" shrinkToFit="1"/>
    </xf>
    <xf numFmtId="0" fontId="0" fillId="0" borderId="20" xfId="0" applyNumberFormat="1" applyFont="1" applyBorder="1" applyAlignment="1">
      <alignment horizontal="left" vertical="center" shrinkToFit="1"/>
    </xf>
    <xf numFmtId="49" fontId="2" fillId="34" borderId="36" xfId="0" applyNumberFormat="1" applyFont="1" applyFill="1" applyBorder="1" applyAlignment="1">
      <alignment horizontal="left" vertical="center"/>
    </xf>
    <xf numFmtId="49" fontId="2" fillId="34" borderId="35" xfId="0" applyNumberFormat="1" applyFont="1" applyFill="1" applyBorder="1" applyAlignment="1">
      <alignment horizontal="left" vertical="center"/>
    </xf>
    <xf numFmtId="3" fontId="6" fillId="34" borderId="43" xfId="0" applyNumberFormat="1" applyFont="1" applyFill="1" applyBorder="1" applyAlignment="1">
      <alignment horizontal="left" vertical="center"/>
    </xf>
    <xf numFmtId="0" fontId="0" fillId="0" borderId="37" xfId="0" applyNumberFormat="1" applyFont="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81"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8" xfId="0" applyFont="1" applyBorder="1" applyAlignment="1">
      <alignment vertical="center" shrinkToFit="1"/>
    </xf>
    <xf numFmtId="0" fontId="6" fillId="34" borderId="21"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8" xfId="0" applyNumberFormat="1" applyFont="1" applyFill="1" applyBorder="1" applyAlignment="1">
      <alignment horizontal="center" vertical="center" shrinkToFit="1"/>
    </xf>
    <xf numFmtId="0" fontId="6" fillId="34" borderId="15" xfId="0" applyNumberFormat="1" applyFont="1" applyFill="1" applyBorder="1" applyAlignment="1">
      <alignment horizontal="left" vertical="center"/>
    </xf>
    <xf numFmtId="49" fontId="2" fillId="37" borderId="81" xfId="0" applyNumberFormat="1" applyFont="1" applyFill="1" applyBorder="1" applyAlignment="1">
      <alignment horizontal="left" vertical="center"/>
    </xf>
    <xf numFmtId="49" fontId="2" fillId="37" borderId="19" xfId="0" applyNumberFormat="1" applyFont="1" applyFill="1" applyBorder="1" applyAlignment="1">
      <alignment horizontal="left" vertical="center"/>
    </xf>
    <xf numFmtId="49" fontId="2" fillId="37" borderId="28" xfId="0" applyNumberFormat="1" applyFont="1" applyFill="1" applyBorder="1" applyAlignment="1">
      <alignment horizontal="left" vertical="center"/>
    </xf>
    <xf numFmtId="0" fontId="6" fillId="37" borderId="21" xfId="0" applyNumberFormat="1" applyFont="1" applyFill="1" applyBorder="1" applyAlignment="1">
      <alignment horizontal="left" vertical="center"/>
    </xf>
    <xf numFmtId="0" fontId="6" fillId="37" borderId="20" xfId="0" applyNumberFormat="1" applyFont="1" applyFill="1" applyBorder="1" applyAlignment="1">
      <alignment horizontal="left" vertical="center"/>
    </xf>
    <xf numFmtId="49" fontId="2" fillId="34" borderId="81"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8"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8" xfId="0" applyFont="1" applyBorder="1" applyAlignment="1">
      <alignment vertical="center"/>
    </xf>
    <xf numFmtId="0" fontId="6" fillId="34" borderId="27" xfId="0" applyNumberFormat="1" applyFont="1" applyFill="1" applyBorder="1" applyAlignment="1">
      <alignment horizontal="left" vertical="center"/>
    </xf>
    <xf numFmtId="0" fontId="2" fillId="34" borderId="23" xfId="0" applyFont="1" applyFill="1" applyBorder="1" applyAlignment="1">
      <alignment horizontal="left" vertical="center" shrinkToFit="1"/>
    </xf>
    <xf numFmtId="0" fontId="6" fillId="34" borderId="64" xfId="0" applyNumberFormat="1" applyFont="1" applyFill="1" applyBorder="1" applyAlignment="1">
      <alignment horizontal="left" vertical="center"/>
    </xf>
    <xf numFmtId="0" fontId="2" fillId="34" borderId="81"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28" xfId="0" applyFont="1" applyFill="1" applyBorder="1" applyAlignment="1">
      <alignment horizontal="left" vertical="center"/>
    </xf>
    <xf numFmtId="49" fontId="2" fillId="34" borderId="23"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26" xfId="0" applyNumberFormat="1" applyFont="1" applyFill="1" applyBorder="1" applyAlignment="1">
      <alignment horizontal="center" vertical="center"/>
    </xf>
    <xf numFmtId="49" fontId="2" fillId="34" borderId="78" xfId="0" applyNumberFormat="1" applyFont="1" applyFill="1" applyBorder="1" applyAlignment="1">
      <alignment horizontal="center" vertical="center"/>
    </xf>
    <xf numFmtId="49" fontId="2" fillId="34" borderId="33"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5"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0" fontId="8" fillId="0" borderId="20" xfId="0" applyNumberFormat="1" applyFont="1" applyBorder="1" applyAlignment="1">
      <alignment horizontal="left" vertical="center" shrinkToFit="1"/>
    </xf>
    <xf numFmtId="49" fontId="2" fillId="34" borderId="19"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0" fontId="6" fillId="34" borderId="27" xfId="0" applyFont="1" applyFill="1" applyBorder="1" applyAlignment="1">
      <alignment horizontal="left" vertical="center"/>
    </xf>
    <xf numFmtId="49" fontId="2" fillId="34" borderId="23"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2" fillId="34" borderId="68"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49" fontId="2" fillId="34" borderId="67"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202" fontId="2" fillId="34" borderId="22" xfId="0" applyNumberFormat="1" applyFont="1" applyFill="1" applyBorder="1" applyAlignment="1">
      <alignment horizontal="center" vertical="center"/>
    </xf>
    <xf numFmtId="202" fontId="6" fillId="34" borderId="22" xfId="0" applyNumberFormat="1" applyFont="1" applyFill="1" applyBorder="1" applyAlignment="1">
      <alignment horizontal="center" vertical="center"/>
    </xf>
    <xf numFmtId="0" fontId="2" fillId="34" borderId="29" xfId="0" applyFont="1" applyFill="1" applyBorder="1" applyAlignment="1">
      <alignment horizontal="left"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187" fontId="2" fillId="34" borderId="29"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0" fillId="0" borderId="116" xfId="0" applyFont="1" applyBorder="1" applyAlignment="1">
      <alignment vertical="center" wrapText="1"/>
    </xf>
    <xf numFmtId="0" fontId="6" fillId="0" borderId="115" xfId="0" applyFont="1" applyBorder="1" applyAlignment="1">
      <alignment horizontal="center" vertical="center" wrapText="1"/>
    </xf>
    <xf numFmtId="0" fontId="6" fillId="0" borderId="62" xfId="0" applyFont="1" applyBorder="1" applyAlignment="1">
      <alignment horizontal="center" vertical="center" wrapText="1"/>
    </xf>
    <xf numFmtId="207" fontId="6" fillId="0" borderId="15" xfId="0" applyNumberFormat="1" applyFont="1" applyBorder="1" applyAlignment="1">
      <alignment horizontal="center" vertical="center" shrinkToFit="1"/>
    </xf>
    <xf numFmtId="207" fontId="0" fillId="0" borderId="28"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0" fontId="8" fillId="0" borderId="116" xfId="0" applyFont="1" applyBorder="1" applyAlignment="1">
      <alignment vertical="center" wrapText="1"/>
    </xf>
    <xf numFmtId="0" fontId="0" fillId="0" borderId="0" xfId="0" applyFont="1" applyAlignment="1">
      <alignment vertical="center"/>
    </xf>
    <xf numFmtId="0" fontId="6" fillId="0" borderId="117" xfId="0" applyFont="1" applyBorder="1" applyAlignment="1">
      <alignment horizontal="center" vertical="center"/>
    </xf>
    <xf numFmtId="0" fontId="6" fillId="0" borderId="66" xfId="0" applyFont="1" applyBorder="1" applyAlignment="1">
      <alignment horizontal="center" vertical="center"/>
    </xf>
    <xf numFmtId="0" fontId="6" fillId="0" borderId="21" xfId="0" applyFont="1" applyBorder="1" applyAlignment="1">
      <alignment horizontal="center" vertical="center"/>
    </xf>
    <xf numFmtId="0" fontId="6" fillId="0" borderId="113"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8"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8"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21" xfId="0" applyNumberFormat="1" applyFont="1" applyBorder="1" applyAlignment="1">
      <alignment horizontal="center" vertical="center" shrinkToFit="1"/>
    </xf>
    <xf numFmtId="0" fontId="6" fillId="0" borderId="119" xfId="0" applyFont="1" applyFill="1" applyBorder="1" applyAlignment="1">
      <alignment horizontal="center" vertical="center" wrapText="1"/>
    </xf>
    <xf numFmtId="0" fontId="6" fillId="0" borderId="28"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8" xfId="0" applyNumberFormat="1" applyFont="1" applyFill="1" applyBorder="1" applyAlignment="1">
      <alignment horizontal="center" vertical="center" shrinkToFit="1"/>
    </xf>
    <xf numFmtId="0" fontId="5" fillId="0" borderId="113"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3" xfId="0" applyNumberFormat="1" applyFont="1" applyBorder="1" applyAlignment="1">
      <alignment horizontal="center" vertical="center" shrinkToFit="1"/>
    </xf>
    <xf numFmtId="0" fontId="6" fillId="0" borderId="117"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0" xfId="0" applyFont="1" applyBorder="1" applyAlignment="1">
      <alignment horizontal="center" vertical="center" wrapText="1"/>
    </xf>
    <xf numFmtId="0" fontId="0" fillId="0" borderId="12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kongoubyouin.com/" TargetMode="External" /><Relationship Id="rId4" Type="http://schemas.openxmlformats.org/officeDocument/2006/relationships/hyperlink" Target="mailto:forliferesidence3113@yahoo.co.jp" TargetMode="External" /><Relationship Id="rId5" Type="http://schemas.openxmlformats.org/officeDocument/2006/relationships/hyperlink" Target="http://www.kongoubyouin.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55"/>
  <sheetViews>
    <sheetView view="pageBreakPreview" zoomScale="60" zoomScalePageLayoutView="0" workbookViewId="0" topLeftCell="A1">
      <selection activeCell="A47" sqref="A47:I50"/>
    </sheetView>
  </sheetViews>
  <sheetFormatPr defaultColWidth="9.00390625" defaultRowHeight="13.5"/>
  <sheetData>
    <row r="7" spans="1:9" ht="13.5">
      <c r="A7" s="437" t="s">
        <v>754</v>
      </c>
      <c r="B7" s="437"/>
      <c r="C7" s="437"/>
      <c r="D7" s="437"/>
      <c r="E7" s="437"/>
      <c r="F7" s="437"/>
      <c r="G7" s="437"/>
      <c r="H7" s="437"/>
      <c r="I7" s="437"/>
    </row>
    <row r="8" spans="1:9" ht="13.5">
      <c r="A8" s="437"/>
      <c r="B8" s="437"/>
      <c r="C8" s="437"/>
      <c r="D8" s="437"/>
      <c r="E8" s="437"/>
      <c r="F8" s="437"/>
      <c r="G8" s="437"/>
      <c r="H8" s="437"/>
      <c r="I8" s="437"/>
    </row>
    <row r="9" spans="1:9" ht="13.5" customHeight="1">
      <c r="A9" s="437"/>
      <c r="B9" s="437"/>
      <c r="C9" s="437"/>
      <c r="D9" s="437"/>
      <c r="E9" s="437"/>
      <c r="F9" s="437"/>
      <c r="G9" s="437"/>
      <c r="H9" s="437"/>
      <c r="I9" s="437"/>
    </row>
    <row r="10" spans="1:9" ht="13.5" customHeight="1">
      <c r="A10" s="437"/>
      <c r="B10" s="437"/>
      <c r="C10" s="437"/>
      <c r="D10" s="437"/>
      <c r="E10" s="437"/>
      <c r="F10" s="437"/>
      <c r="G10" s="437"/>
      <c r="H10" s="437"/>
      <c r="I10" s="437"/>
    </row>
    <row r="14" spans="1:9" ht="13.5">
      <c r="A14" s="438" t="s">
        <v>663</v>
      </c>
      <c r="B14" s="438"/>
      <c r="C14" s="438"/>
      <c r="D14" s="438"/>
      <c r="E14" s="438"/>
      <c r="F14" s="438"/>
      <c r="G14" s="438"/>
      <c r="H14" s="438"/>
      <c r="I14" s="438"/>
    </row>
    <row r="15" spans="1:9" ht="13.5">
      <c r="A15" s="438"/>
      <c r="B15" s="438"/>
      <c r="C15" s="438"/>
      <c r="D15" s="438"/>
      <c r="E15" s="438"/>
      <c r="F15" s="438"/>
      <c r="G15" s="438"/>
      <c r="H15" s="438"/>
      <c r="I15" s="438"/>
    </row>
    <row r="16" spans="1:9" ht="24">
      <c r="A16" s="86"/>
      <c r="B16" s="86"/>
      <c r="C16" s="86"/>
      <c r="D16" s="86"/>
      <c r="E16" s="385" t="s">
        <v>788</v>
      </c>
      <c r="F16" s="86"/>
      <c r="G16" s="86"/>
      <c r="H16" s="86"/>
      <c r="I16" s="86"/>
    </row>
    <row r="17" spans="1:9" ht="13.5">
      <c r="A17" s="438" t="s">
        <v>789</v>
      </c>
      <c r="B17" s="438"/>
      <c r="C17" s="438"/>
      <c r="D17" s="438"/>
      <c r="E17" s="438"/>
      <c r="F17" s="438"/>
      <c r="G17" s="438"/>
      <c r="H17" s="438"/>
      <c r="I17" s="438"/>
    </row>
    <row r="18" spans="1:9" ht="13.5">
      <c r="A18" s="438"/>
      <c r="B18" s="438"/>
      <c r="C18" s="438"/>
      <c r="D18" s="438"/>
      <c r="E18" s="438"/>
      <c r="F18" s="438"/>
      <c r="G18" s="438"/>
      <c r="H18" s="438"/>
      <c r="I18" s="438"/>
    </row>
    <row r="22" spans="1:9" ht="13.5">
      <c r="A22" s="437" t="s">
        <v>768</v>
      </c>
      <c r="B22" s="437"/>
      <c r="C22" s="437"/>
      <c r="D22" s="437"/>
      <c r="E22" s="437"/>
      <c r="F22" s="437"/>
      <c r="G22" s="437"/>
      <c r="H22" s="437"/>
      <c r="I22" s="437"/>
    </row>
    <row r="23" spans="1:9" ht="13.5">
      <c r="A23" s="437"/>
      <c r="B23" s="437"/>
      <c r="C23" s="437"/>
      <c r="D23" s="437"/>
      <c r="E23" s="437"/>
      <c r="F23" s="437"/>
      <c r="G23" s="437"/>
      <c r="H23" s="437"/>
      <c r="I23" s="437"/>
    </row>
    <row r="24" spans="1:9" ht="13.5">
      <c r="A24" s="437"/>
      <c r="B24" s="437"/>
      <c r="C24" s="437"/>
      <c r="D24" s="437"/>
      <c r="E24" s="437"/>
      <c r="F24" s="437"/>
      <c r="G24" s="437"/>
      <c r="H24" s="437"/>
      <c r="I24" s="437"/>
    </row>
    <row r="40" spans="2:9" ht="13.5" customHeight="1">
      <c r="B40" s="384"/>
      <c r="C40" s="441"/>
      <c r="D40" s="441"/>
      <c r="E40" s="441"/>
      <c r="F40" s="441"/>
      <c r="G40" s="442" t="s">
        <v>769</v>
      </c>
      <c r="H40" s="442"/>
      <c r="I40" s="384"/>
    </row>
    <row r="41" spans="1:9" ht="13.5" customHeight="1">
      <c r="A41" s="384"/>
      <c r="B41" s="384"/>
      <c r="C41" s="441"/>
      <c r="D41" s="441"/>
      <c r="E41" s="441"/>
      <c r="F41" s="441"/>
      <c r="G41" s="442"/>
      <c r="H41" s="442"/>
      <c r="I41" s="384"/>
    </row>
    <row r="42" spans="1:9" ht="13.5" customHeight="1">
      <c r="A42" s="384"/>
      <c r="B42" s="384"/>
      <c r="C42" s="441"/>
      <c r="D42" s="441"/>
      <c r="E42" s="441"/>
      <c r="F42" s="441"/>
      <c r="G42" s="442"/>
      <c r="H42" s="442"/>
      <c r="I42" s="384"/>
    </row>
    <row r="43" spans="3:7" ht="13.5" customHeight="1">
      <c r="C43" s="384"/>
      <c r="D43" s="384"/>
      <c r="E43" s="384"/>
      <c r="F43" s="384"/>
      <c r="G43" s="384"/>
    </row>
    <row r="47" spans="1:9" ht="25.5" customHeight="1">
      <c r="A47" s="439" t="s">
        <v>790</v>
      </c>
      <c r="B47" s="439"/>
      <c r="C47" s="439"/>
      <c r="D47" s="439"/>
      <c r="E47" s="439"/>
      <c r="F47" s="439"/>
      <c r="G47" s="439"/>
      <c r="H47" s="439"/>
      <c r="I47" s="439"/>
    </row>
    <row r="48" spans="1:9" ht="13.5">
      <c r="A48" s="439"/>
      <c r="B48" s="439"/>
      <c r="C48" s="439"/>
      <c r="D48" s="439"/>
      <c r="E48" s="439"/>
      <c r="F48" s="439"/>
      <c r="G48" s="439"/>
      <c r="H48" s="439"/>
      <c r="I48" s="439"/>
    </row>
    <row r="49" spans="1:9" ht="13.5" customHeight="1">
      <c r="A49" s="439"/>
      <c r="B49" s="439"/>
      <c r="C49" s="439"/>
      <c r="D49" s="439"/>
      <c r="E49" s="439"/>
      <c r="F49" s="439"/>
      <c r="G49" s="439"/>
      <c r="H49" s="439"/>
      <c r="I49" s="439"/>
    </row>
    <row r="50" spans="1:9" ht="13.5" customHeight="1">
      <c r="A50" s="439"/>
      <c r="B50" s="439"/>
      <c r="C50" s="439"/>
      <c r="D50" s="439"/>
      <c r="E50" s="439"/>
      <c r="F50" s="439"/>
      <c r="G50" s="439"/>
      <c r="H50" s="439"/>
      <c r="I50" s="439"/>
    </row>
    <row r="54" spans="1:9" ht="13.5">
      <c r="A54" s="440" t="s">
        <v>791</v>
      </c>
      <c r="B54" s="440"/>
      <c r="C54" s="440"/>
      <c r="D54" s="440"/>
      <c r="E54" s="440"/>
      <c r="F54" s="440"/>
      <c r="G54" s="440"/>
      <c r="H54" s="440"/>
      <c r="I54" s="440"/>
    </row>
    <row r="55" spans="1:9" ht="13.5">
      <c r="A55" s="440"/>
      <c r="B55" s="440"/>
      <c r="C55" s="440"/>
      <c r="D55" s="440"/>
      <c r="E55" s="440"/>
      <c r="F55" s="440"/>
      <c r="G55" s="440"/>
      <c r="H55" s="440"/>
      <c r="I55" s="440"/>
    </row>
  </sheetData>
  <sheetProtection/>
  <mergeCells count="8">
    <mergeCell ref="A7:I10"/>
    <mergeCell ref="A14:I15"/>
    <mergeCell ref="A22:I24"/>
    <mergeCell ref="A47:I50"/>
    <mergeCell ref="A54:I55"/>
    <mergeCell ref="C40:F42"/>
    <mergeCell ref="G40:H42"/>
    <mergeCell ref="A17:I1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showGridLines="0" view="pageBreakPreview" zoomScale="80" zoomScaleNormal="85" zoomScaleSheetLayoutView="80" zoomScalePageLayoutView="0" workbookViewId="0" topLeftCell="A1">
      <selection activeCell="A44" sqref="A44:I50"/>
    </sheetView>
  </sheetViews>
  <sheetFormatPr defaultColWidth="9.00390625" defaultRowHeight="13.5"/>
  <cols>
    <col min="1" max="1" width="1.37890625" style="78" customWidth="1"/>
    <col min="2" max="2" width="43.50390625" style="78" customWidth="1"/>
    <col min="3" max="3" width="5.75390625" style="78" customWidth="1"/>
    <col min="4" max="4" width="21.25390625" style="78" customWidth="1"/>
    <col min="5" max="5" width="29.875" style="78" customWidth="1"/>
    <col min="6" max="6" width="3.375" style="78" customWidth="1"/>
    <col min="7" max="9" width="13.00390625" style="78" customWidth="1"/>
    <col min="10" max="16384" width="9.00390625" style="78" customWidth="1"/>
  </cols>
  <sheetData>
    <row r="1" spans="1:5" ht="21" customHeight="1" thickBot="1">
      <c r="A1" s="1266" t="s">
        <v>301</v>
      </c>
      <c r="B1" s="1267"/>
      <c r="C1" s="1267"/>
      <c r="D1" s="1267"/>
      <c r="E1" s="1267"/>
    </row>
    <row r="2" spans="1:5" ht="21" customHeight="1" thickBot="1">
      <c r="A2" s="1264" t="s">
        <v>273</v>
      </c>
      <c r="B2" s="1265"/>
      <c r="C2" s="1265"/>
      <c r="D2" s="229" t="s">
        <v>35</v>
      </c>
      <c r="E2" s="230" t="s">
        <v>266</v>
      </c>
    </row>
    <row r="3" spans="1:5" ht="21" customHeight="1">
      <c r="A3" s="695" t="s">
        <v>0</v>
      </c>
      <c r="B3" s="696"/>
      <c r="C3" s="696"/>
      <c r="D3" s="696"/>
      <c r="E3" s="1268"/>
    </row>
    <row r="4" spans="1:5" ht="16.5" customHeight="1">
      <c r="A4" s="1269"/>
      <c r="B4" s="66" t="s">
        <v>1</v>
      </c>
      <c r="C4" s="120"/>
      <c r="D4" s="231"/>
      <c r="E4" s="69"/>
    </row>
    <row r="5" spans="1:5" ht="16.5" customHeight="1">
      <c r="A5" s="1269"/>
      <c r="B5" s="66" t="s">
        <v>2</v>
      </c>
      <c r="C5" s="120"/>
      <c r="D5" s="68"/>
      <c r="E5" s="69"/>
    </row>
    <row r="6" spans="1:5" ht="16.5" customHeight="1">
      <c r="A6" s="1269"/>
      <c r="B6" s="66" t="s">
        <v>3</v>
      </c>
      <c r="C6" s="120" t="s">
        <v>640</v>
      </c>
      <c r="D6" s="373" t="s">
        <v>746</v>
      </c>
      <c r="E6" s="372" t="s">
        <v>747</v>
      </c>
    </row>
    <row r="7" spans="1:5" ht="16.5" customHeight="1">
      <c r="A7" s="1269"/>
      <c r="B7" s="66" t="s">
        <v>4</v>
      </c>
      <c r="C7" s="120" t="s">
        <v>640</v>
      </c>
      <c r="D7" s="373" t="s">
        <v>748</v>
      </c>
      <c r="E7" s="370" t="s">
        <v>749</v>
      </c>
    </row>
    <row r="8" spans="1:5" ht="16.5" customHeight="1">
      <c r="A8" s="1269"/>
      <c r="B8" s="66" t="s">
        <v>5</v>
      </c>
      <c r="C8" s="120"/>
      <c r="D8" s="369"/>
      <c r="E8" s="370"/>
    </row>
    <row r="9" spans="1:5" ht="16.5" customHeight="1">
      <c r="A9" s="1269"/>
      <c r="B9" s="66" t="s">
        <v>6</v>
      </c>
      <c r="C9" s="120" t="s">
        <v>640</v>
      </c>
      <c r="D9" s="373" t="s">
        <v>750</v>
      </c>
      <c r="E9" s="370" t="s">
        <v>751</v>
      </c>
    </row>
    <row r="10" spans="1:5" ht="16.5" customHeight="1">
      <c r="A10" s="1269"/>
      <c r="B10" s="66" t="s">
        <v>7</v>
      </c>
      <c r="C10" s="120" t="s">
        <v>640</v>
      </c>
      <c r="D10" s="373" t="s">
        <v>748</v>
      </c>
      <c r="E10" s="370" t="s">
        <v>749</v>
      </c>
    </row>
    <row r="11" spans="1:5" ht="16.5" customHeight="1">
      <c r="A11" s="1269"/>
      <c r="B11" s="66" t="s">
        <v>8</v>
      </c>
      <c r="C11" s="120"/>
      <c r="D11" s="68"/>
      <c r="E11" s="69"/>
    </row>
    <row r="12" spans="1:5" ht="16.5" customHeight="1">
      <c r="A12" s="1269"/>
      <c r="B12" s="66" t="s">
        <v>9</v>
      </c>
      <c r="C12" s="120"/>
      <c r="D12" s="68"/>
      <c r="E12" s="69"/>
    </row>
    <row r="13" spans="1:5" ht="16.5" customHeight="1">
      <c r="A13" s="1269"/>
      <c r="B13" s="66" t="s">
        <v>10</v>
      </c>
      <c r="C13" s="120"/>
      <c r="D13" s="68"/>
      <c r="E13" s="69"/>
    </row>
    <row r="14" spans="1:5" ht="16.5" customHeight="1">
      <c r="A14" s="1269"/>
      <c r="B14" s="66" t="s">
        <v>11</v>
      </c>
      <c r="C14" s="120"/>
      <c r="D14" s="68"/>
      <c r="E14" s="69"/>
    </row>
    <row r="15" spans="1:5" ht="16.5" customHeight="1" thickBot="1">
      <c r="A15" s="1270"/>
      <c r="B15" s="62" t="s">
        <v>12</v>
      </c>
      <c r="C15" s="120"/>
      <c r="D15" s="182"/>
      <c r="E15" s="183"/>
    </row>
    <row r="16" spans="1:5" ht="21" customHeight="1">
      <c r="A16" s="695" t="s">
        <v>13</v>
      </c>
      <c r="B16" s="696"/>
      <c r="C16" s="696"/>
      <c r="D16" s="696"/>
      <c r="E16" s="1268"/>
    </row>
    <row r="17" spans="1:5" ht="16.5" customHeight="1">
      <c r="A17" s="1269"/>
      <c r="B17" s="66" t="s">
        <v>216</v>
      </c>
      <c r="C17" s="120"/>
      <c r="D17" s="68"/>
      <c r="E17" s="69"/>
    </row>
    <row r="18" spans="1:5" ht="16.5" customHeight="1">
      <c r="A18" s="1269"/>
      <c r="B18" s="66" t="s">
        <v>14</v>
      </c>
      <c r="C18" s="120"/>
      <c r="D18" s="68"/>
      <c r="E18" s="69"/>
    </row>
    <row r="19" spans="1:6" ht="16.5" customHeight="1">
      <c r="A19" s="1269"/>
      <c r="B19" s="66" t="s">
        <v>455</v>
      </c>
      <c r="C19" s="120" t="s">
        <v>640</v>
      </c>
      <c r="D19" s="373" t="s">
        <v>752</v>
      </c>
      <c r="E19" s="370" t="s">
        <v>753</v>
      </c>
      <c r="F19" s="79"/>
    </row>
    <row r="20" spans="1:6" ht="16.5" customHeight="1">
      <c r="A20" s="1269"/>
      <c r="B20" s="66" t="s">
        <v>15</v>
      </c>
      <c r="C20" s="120"/>
      <c r="D20" s="369"/>
      <c r="E20" s="370"/>
      <c r="F20" s="79"/>
    </row>
    <row r="21" spans="1:5" ht="16.5" customHeight="1">
      <c r="A21" s="1269"/>
      <c r="B21" s="66" t="s">
        <v>60</v>
      </c>
      <c r="C21" s="120"/>
      <c r="D21" s="369"/>
      <c r="E21" s="370"/>
    </row>
    <row r="22" spans="1:5" ht="16.5" customHeight="1">
      <c r="A22" s="1269"/>
      <c r="B22" s="66" t="s">
        <v>16</v>
      </c>
      <c r="C22" s="120"/>
      <c r="D22" s="369"/>
      <c r="E22" s="370"/>
    </row>
    <row r="23" spans="1:6" ht="16.5" customHeight="1">
      <c r="A23" s="1269"/>
      <c r="B23" s="66" t="s">
        <v>17</v>
      </c>
      <c r="C23" s="120" t="s">
        <v>640</v>
      </c>
      <c r="D23" s="371" t="s">
        <v>754</v>
      </c>
      <c r="E23" s="370" t="s">
        <v>755</v>
      </c>
      <c r="F23" s="79"/>
    </row>
    <row r="24" spans="1:9" ht="16.5" customHeight="1">
      <c r="A24" s="1269"/>
      <c r="B24" s="65" t="s">
        <v>65</v>
      </c>
      <c r="C24" s="120"/>
      <c r="D24" s="371"/>
      <c r="E24" s="370"/>
      <c r="F24" s="232"/>
      <c r="G24" s="3"/>
      <c r="H24" s="3"/>
      <c r="I24" s="3"/>
    </row>
    <row r="25" spans="1:11" ht="16.5" customHeight="1" thickBot="1">
      <c r="A25" s="1270"/>
      <c r="B25" s="233" t="s">
        <v>217</v>
      </c>
      <c r="C25" s="234"/>
      <c r="D25" s="376"/>
      <c r="E25" s="374"/>
      <c r="F25" s="3"/>
      <c r="G25" s="3"/>
      <c r="H25" s="3"/>
      <c r="I25" s="3"/>
      <c r="J25" s="3"/>
      <c r="K25" s="3"/>
    </row>
    <row r="26" spans="1:5" ht="21" customHeight="1" thickBot="1">
      <c r="A26" s="1067" t="s">
        <v>63</v>
      </c>
      <c r="B26" s="1069"/>
      <c r="C26" s="235" t="s">
        <v>640</v>
      </c>
      <c r="D26" s="377" t="s">
        <v>756</v>
      </c>
      <c r="E26" s="375" t="s">
        <v>757</v>
      </c>
    </row>
    <row r="27" spans="1:5" ht="21" customHeight="1">
      <c r="A27" s="695" t="s">
        <v>18</v>
      </c>
      <c r="B27" s="696"/>
      <c r="C27" s="696"/>
      <c r="D27" s="696"/>
      <c r="E27" s="1268"/>
    </row>
    <row r="28" spans="1:5" ht="16.5" customHeight="1">
      <c r="A28" s="1269"/>
      <c r="B28" s="66" t="s">
        <v>19</v>
      </c>
      <c r="C28" s="120"/>
      <c r="D28" s="68"/>
      <c r="E28" s="69"/>
    </row>
    <row r="29" spans="1:5" ht="16.5" customHeight="1">
      <c r="A29" s="1269"/>
      <c r="B29" s="66" t="s">
        <v>20</v>
      </c>
      <c r="C29" s="120" t="s">
        <v>640</v>
      </c>
      <c r="D29" s="373" t="s">
        <v>746</v>
      </c>
      <c r="E29" s="372" t="s">
        <v>747</v>
      </c>
    </row>
    <row r="30" spans="1:5" ht="16.5" customHeight="1">
      <c r="A30" s="1269"/>
      <c r="B30" s="66" t="s">
        <v>21</v>
      </c>
      <c r="C30" s="120" t="s">
        <v>640</v>
      </c>
      <c r="D30" s="373" t="s">
        <v>748</v>
      </c>
      <c r="E30" s="370" t="s">
        <v>749</v>
      </c>
    </row>
    <row r="31" spans="1:5" ht="16.5" customHeight="1">
      <c r="A31" s="1269"/>
      <c r="B31" s="66" t="s">
        <v>22</v>
      </c>
      <c r="C31" s="120"/>
      <c r="D31" s="373"/>
      <c r="E31" s="370"/>
    </row>
    <row r="32" spans="1:5" ht="16.5" customHeight="1">
      <c r="A32" s="1269"/>
      <c r="B32" s="66" t="s">
        <v>23</v>
      </c>
      <c r="C32" s="120" t="s">
        <v>640</v>
      </c>
      <c r="D32" s="373" t="s">
        <v>748</v>
      </c>
      <c r="E32" s="370" t="s">
        <v>749</v>
      </c>
    </row>
    <row r="33" spans="1:5" ht="16.5" customHeight="1">
      <c r="A33" s="1269"/>
      <c r="B33" s="66" t="s">
        <v>24</v>
      </c>
      <c r="C33" s="120" t="s">
        <v>640</v>
      </c>
      <c r="D33" s="373" t="s">
        <v>754</v>
      </c>
      <c r="E33" s="370" t="s">
        <v>755</v>
      </c>
    </row>
    <row r="34" spans="1:9" ht="16.5" customHeight="1">
      <c r="A34" s="1269"/>
      <c r="B34" s="66" t="s">
        <v>25</v>
      </c>
      <c r="C34" s="120"/>
      <c r="D34" s="68"/>
      <c r="E34" s="69"/>
      <c r="G34" s="227"/>
      <c r="H34" s="227"/>
      <c r="I34" s="227"/>
    </row>
    <row r="35" spans="1:5" ht="16.5" customHeight="1">
      <c r="A35" s="1269"/>
      <c r="B35" s="66" t="s">
        <v>381</v>
      </c>
      <c r="C35" s="120"/>
      <c r="D35" s="68"/>
      <c r="E35" s="69"/>
    </row>
    <row r="36" spans="1:5" ht="16.5" customHeight="1">
      <c r="A36" s="1269"/>
      <c r="B36" s="66" t="s">
        <v>26</v>
      </c>
      <c r="C36" s="120"/>
      <c r="D36" s="68"/>
      <c r="E36" s="69"/>
    </row>
    <row r="37" spans="1:5" ht="16.5" customHeight="1" thickBot="1">
      <c r="A37" s="1269"/>
      <c r="B37" s="66" t="s">
        <v>528</v>
      </c>
      <c r="C37" s="120"/>
      <c r="D37" s="68"/>
      <c r="E37" s="69"/>
    </row>
    <row r="38" spans="1:5" ht="21" customHeight="1">
      <c r="A38" s="695" t="s">
        <v>27</v>
      </c>
      <c r="B38" s="696"/>
      <c r="C38" s="696"/>
      <c r="D38" s="696"/>
      <c r="E38" s="1268"/>
    </row>
    <row r="39" spans="1:5" ht="16.5" customHeight="1">
      <c r="A39" s="1269"/>
      <c r="B39" s="66" t="s">
        <v>28</v>
      </c>
      <c r="C39" s="120"/>
      <c r="D39" s="68"/>
      <c r="E39" s="69"/>
    </row>
    <row r="40" spans="1:5" ht="16.5" customHeight="1">
      <c r="A40" s="1269"/>
      <c r="B40" s="66" t="s">
        <v>29</v>
      </c>
      <c r="C40" s="120"/>
      <c r="D40" s="68"/>
      <c r="E40" s="69"/>
    </row>
    <row r="41" spans="1:5" ht="16.5" customHeight="1" thickBot="1">
      <c r="A41" s="1270"/>
      <c r="B41" s="142" t="s">
        <v>30</v>
      </c>
      <c r="C41" s="234"/>
      <c r="D41" s="68"/>
      <c r="E41" s="69"/>
    </row>
    <row r="42" spans="1:5" ht="21" customHeight="1" thickBot="1">
      <c r="A42" s="1067" t="s">
        <v>64</v>
      </c>
      <c r="B42" s="1069"/>
      <c r="C42" s="235"/>
      <c r="D42" s="237"/>
      <c r="E42" s="236"/>
    </row>
    <row r="43" spans="1:5" ht="21" customHeight="1">
      <c r="A43" s="695" t="s">
        <v>31</v>
      </c>
      <c r="B43" s="696"/>
      <c r="C43" s="696"/>
      <c r="D43" s="696"/>
      <c r="E43" s="1268"/>
    </row>
    <row r="44" spans="1:5" ht="16.5" customHeight="1">
      <c r="A44" s="1269"/>
      <c r="B44" s="66" t="s">
        <v>32</v>
      </c>
      <c r="C44" s="120"/>
      <c r="D44" s="68"/>
      <c r="E44" s="69"/>
    </row>
    <row r="45" spans="1:5" ht="16.5" customHeight="1">
      <c r="A45" s="1269"/>
      <c r="B45" s="66" t="s">
        <v>33</v>
      </c>
      <c r="C45" s="120"/>
      <c r="D45" s="68"/>
      <c r="E45" s="69"/>
    </row>
    <row r="46" spans="1:5" ht="16.5" customHeight="1">
      <c r="A46" s="1269"/>
      <c r="B46" s="142" t="s">
        <v>34</v>
      </c>
      <c r="C46" s="234"/>
      <c r="D46" s="269"/>
      <c r="E46" s="270"/>
    </row>
    <row r="47" spans="1:5" ht="16.5" customHeight="1" thickBot="1">
      <c r="A47" s="1270"/>
      <c r="B47" s="62" t="s">
        <v>529</v>
      </c>
      <c r="C47" s="238"/>
      <c r="D47" s="182"/>
      <c r="E47" s="183"/>
    </row>
  </sheetData>
  <sheetProtection/>
  <mergeCells count="14">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44:C47 C39:C42 C17:C26 C28:C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70" zoomScaleNormal="85" zoomScaleSheetLayoutView="70" zoomScalePageLayoutView="0" workbookViewId="0" topLeftCell="A5">
      <selection activeCell="A47" sqref="A47:I50"/>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296" t="s">
        <v>488</v>
      </c>
      <c r="C1" s="1296"/>
      <c r="D1" s="1296"/>
      <c r="E1" s="1296"/>
      <c r="F1" s="1296"/>
      <c r="G1" s="1296"/>
      <c r="H1" s="1296"/>
    </row>
    <row r="2" spans="2:8" ht="21" customHeight="1">
      <c r="B2" s="1297"/>
      <c r="C2" s="1298"/>
      <c r="D2" s="807" t="s">
        <v>456</v>
      </c>
      <c r="E2" s="696"/>
      <c r="F2" s="697"/>
      <c r="G2" s="1300" t="s">
        <v>489</v>
      </c>
      <c r="H2" s="1301"/>
    </row>
    <row r="3" spans="2:8" ht="21" customHeight="1" thickBot="1">
      <c r="B3" s="1299"/>
      <c r="C3" s="1267"/>
      <c r="D3" s="239"/>
      <c r="E3" s="240"/>
      <c r="F3" s="241" t="s">
        <v>614</v>
      </c>
      <c r="G3" s="1302"/>
      <c r="H3" s="1303"/>
    </row>
    <row r="4" spans="2:8" ht="21" customHeight="1">
      <c r="B4" s="1281" t="s">
        <v>457</v>
      </c>
      <c r="C4" s="242" t="s">
        <v>458</v>
      </c>
      <c r="D4" s="1283" t="s">
        <v>758</v>
      </c>
      <c r="E4" s="1284"/>
      <c r="F4" s="243"/>
      <c r="G4" s="1285"/>
      <c r="H4" s="1286"/>
    </row>
    <row r="5" spans="2:8" ht="21" customHeight="1">
      <c r="B5" s="1281"/>
      <c r="C5" s="244" t="s">
        <v>459</v>
      </c>
      <c r="D5" s="1287" t="s">
        <v>640</v>
      </c>
      <c r="E5" s="1288"/>
      <c r="F5" s="245"/>
      <c r="G5" s="1289"/>
      <c r="H5" s="1290"/>
    </row>
    <row r="6" spans="2:8" ht="21" customHeight="1">
      <c r="B6" s="1281"/>
      <c r="C6" s="244" t="s">
        <v>460</v>
      </c>
      <c r="D6" s="1287" t="s">
        <v>640</v>
      </c>
      <c r="E6" s="1288"/>
      <c r="F6" s="378" t="s">
        <v>759</v>
      </c>
      <c r="G6" s="1278" t="s">
        <v>760</v>
      </c>
      <c r="H6" s="1279"/>
    </row>
    <row r="7" spans="2:8" ht="21" customHeight="1">
      <c r="B7" s="1281"/>
      <c r="C7" s="244" t="s">
        <v>461</v>
      </c>
      <c r="D7" s="1287" t="s">
        <v>640</v>
      </c>
      <c r="E7" s="1288"/>
      <c r="F7" s="245"/>
      <c r="G7" s="1295"/>
      <c r="H7" s="1290"/>
    </row>
    <row r="8" spans="2:8" ht="21" customHeight="1">
      <c r="B8" s="1281"/>
      <c r="C8" s="244" t="s">
        <v>462</v>
      </c>
      <c r="D8" s="1287" t="s">
        <v>640</v>
      </c>
      <c r="E8" s="1288"/>
      <c r="F8" s="245"/>
      <c r="G8" s="1295"/>
      <c r="H8" s="1290"/>
    </row>
    <row r="9" spans="2:8" ht="21" customHeight="1">
      <c r="B9" s="1281"/>
      <c r="C9" s="244" t="s">
        <v>463</v>
      </c>
      <c r="D9" s="1287" t="s">
        <v>640</v>
      </c>
      <c r="E9" s="1288"/>
      <c r="F9" s="245"/>
      <c r="G9" s="1289"/>
      <c r="H9" s="1290"/>
    </row>
    <row r="10" spans="2:8" ht="21" customHeight="1">
      <c r="B10" s="1281"/>
      <c r="C10" s="244" t="s">
        <v>464</v>
      </c>
      <c r="D10" s="1287" t="s">
        <v>640</v>
      </c>
      <c r="E10" s="1288"/>
      <c r="F10" s="245"/>
      <c r="G10" s="1289"/>
      <c r="H10" s="1290"/>
    </row>
    <row r="11" spans="2:8" ht="21" customHeight="1" thickBot="1">
      <c r="B11" s="1282"/>
      <c r="C11" s="246" t="s">
        <v>465</v>
      </c>
      <c r="D11" s="1271" t="s">
        <v>640</v>
      </c>
      <c r="E11" s="1272"/>
      <c r="F11" s="247"/>
      <c r="G11" s="1293"/>
      <c r="H11" s="1274"/>
    </row>
    <row r="12" spans="2:8" ht="21" customHeight="1">
      <c r="B12" s="1281" t="s">
        <v>466</v>
      </c>
      <c r="C12" s="242" t="s">
        <v>467</v>
      </c>
      <c r="D12" s="1283" t="s">
        <v>640</v>
      </c>
      <c r="E12" s="1284"/>
      <c r="F12" s="243"/>
      <c r="G12" s="1294"/>
      <c r="H12" s="1286"/>
    </row>
    <row r="13" spans="2:8" ht="21" customHeight="1">
      <c r="B13" s="1281"/>
      <c r="C13" s="244" t="s">
        <v>468</v>
      </c>
      <c r="D13" s="1287" t="s">
        <v>640</v>
      </c>
      <c r="E13" s="1288"/>
      <c r="F13" s="245"/>
      <c r="G13" s="1289"/>
      <c r="H13" s="1290"/>
    </row>
    <row r="14" spans="2:8" ht="21" customHeight="1">
      <c r="B14" s="1281"/>
      <c r="C14" s="244" t="s">
        <v>469</v>
      </c>
      <c r="D14" s="1287" t="s">
        <v>640</v>
      </c>
      <c r="E14" s="1288"/>
      <c r="F14" s="245"/>
      <c r="G14" s="1289"/>
      <c r="H14" s="1290"/>
    </row>
    <row r="15" spans="2:8" ht="21" customHeight="1">
      <c r="B15" s="1281"/>
      <c r="C15" s="244" t="s">
        <v>470</v>
      </c>
      <c r="D15" s="1287" t="s">
        <v>640</v>
      </c>
      <c r="E15" s="1288"/>
      <c r="F15" s="245"/>
      <c r="G15" s="1289"/>
      <c r="H15" s="1290"/>
    </row>
    <row r="16" spans="2:8" ht="21" customHeight="1">
      <c r="B16" s="1281"/>
      <c r="C16" s="244" t="s">
        <v>471</v>
      </c>
      <c r="D16" s="1287" t="s">
        <v>654</v>
      </c>
      <c r="E16" s="1288"/>
      <c r="F16" s="245"/>
      <c r="G16" s="1289"/>
      <c r="H16" s="1290"/>
    </row>
    <row r="17" spans="2:8" ht="21" customHeight="1">
      <c r="B17" s="1281"/>
      <c r="C17" s="244" t="s">
        <v>472</v>
      </c>
      <c r="D17" s="1287" t="s">
        <v>640</v>
      </c>
      <c r="E17" s="1288"/>
      <c r="F17" s="378"/>
      <c r="G17" s="1278" t="s">
        <v>761</v>
      </c>
      <c r="H17" s="1279"/>
    </row>
    <row r="18" spans="2:8" ht="21" customHeight="1">
      <c r="B18" s="1281"/>
      <c r="C18" s="244" t="s">
        <v>473</v>
      </c>
      <c r="D18" s="1287" t="s">
        <v>640</v>
      </c>
      <c r="E18" s="1288"/>
      <c r="F18" s="378" t="s">
        <v>759</v>
      </c>
      <c r="G18" s="1278" t="s">
        <v>762</v>
      </c>
      <c r="H18" s="1279"/>
    </row>
    <row r="19" spans="2:8" ht="21" customHeight="1">
      <c r="B19" s="1281"/>
      <c r="C19" s="244" t="s">
        <v>474</v>
      </c>
      <c r="D19" s="1287" t="s">
        <v>654</v>
      </c>
      <c r="E19" s="1288"/>
      <c r="F19" s="245"/>
      <c r="G19" s="1289"/>
      <c r="H19" s="1290"/>
    </row>
    <row r="20" spans="2:8" ht="21" customHeight="1">
      <c r="B20" s="1281"/>
      <c r="C20" s="244" t="s">
        <v>475</v>
      </c>
      <c r="D20" s="1287" t="s">
        <v>654</v>
      </c>
      <c r="E20" s="1288"/>
      <c r="F20" s="245"/>
      <c r="G20" s="1289"/>
      <c r="H20" s="1290"/>
    </row>
    <row r="21" spans="2:8" ht="21" customHeight="1" thickBot="1">
      <c r="B21" s="1282"/>
      <c r="C21" s="246" t="s">
        <v>476</v>
      </c>
      <c r="D21" s="1271" t="s">
        <v>654</v>
      </c>
      <c r="E21" s="1272"/>
      <c r="F21" s="247"/>
      <c r="G21" s="1273"/>
      <c r="H21" s="1280"/>
    </row>
    <row r="22" spans="2:8" ht="24.75" customHeight="1">
      <c r="B22" s="1281" t="s">
        <v>477</v>
      </c>
      <c r="C22" s="242" t="s">
        <v>478</v>
      </c>
      <c r="D22" s="1283" t="s">
        <v>640</v>
      </c>
      <c r="E22" s="1284"/>
      <c r="F22" s="379" t="s">
        <v>759</v>
      </c>
      <c r="G22" s="1291" t="s">
        <v>763</v>
      </c>
      <c r="H22" s="1292"/>
    </row>
    <row r="23" spans="2:8" ht="24.75" customHeight="1">
      <c r="B23" s="1281"/>
      <c r="C23" s="244" t="s">
        <v>479</v>
      </c>
      <c r="D23" s="1287" t="s">
        <v>640</v>
      </c>
      <c r="E23" s="1288"/>
      <c r="F23" s="378"/>
      <c r="G23" s="1278" t="s">
        <v>764</v>
      </c>
      <c r="H23" s="1279"/>
    </row>
    <row r="24" spans="2:8" ht="24.75" customHeight="1">
      <c r="B24" s="1281"/>
      <c r="C24" s="244" t="s">
        <v>480</v>
      </c>
      <c r="D24" s="1287" t="s">
        <v>640</v>
      </c>
      <c r="E24" s="1288"/>
      <c r="F24" s="378"/>
      <c r="G24" s="1278" t="s">
        <v>765</v>
      </c>
      <c r="H24" s="1279"/>
    </row>
    <row r="25" spans="2:8" ht="24.75" customHeight="1">
      <c r="B25" s="1281"/>
      <c r="C25" s="244" t="s">
        <v>481</v>
      </c>
      <c r="D25" s="1287" t="s">
        <v>640</v>
      </c>
      <c r="E25" s="1288"/>
      <c r="F25" s="378"/>
      <c r="G25" s="1278" t="s">
        <v>764</v>
      </c>
      <c r="H25" s="1279"/>
    </row>
    <row r="26" spans="2:8" ht="24.75" customHeight="1" thickBot="1">
      <c r="B26" s="1282"/>
      <c r="C26" s="246" t="s">
        <v>482</v>
      </c>
      <c r="D26" s="1271" t="s">
        <v>640</v>
      </c>
      <c r="E26" s="1272"/>
      <c r="F26" s="247"/>
      <c r="G26" s="1273"/>
      <c r="H26" s="1280"/>
    </row>
    <row r="27" spans="2:8" ht="30" customHeight="1">
      <c r="B27" s="1281" t="s">
        <v>483</v>
      </c>
      <c r="C27" s="242" t="s">
        <v>484</v>
      </c>
      <c r="D27" s="1283" t="s">
        <v>654</v>
      </c>
      <c r="E27" s="1284"/>
      <c r="F27" s="243"/>
      <c r="G27" s="1285"/>
      <c r="H27" s="1286"/>
    </row>
    <row r="28" spans="2:8" ht="30" customHeight="1">
      <c r="B28" s="1281"/>
      <c r="C28" s="244" t="s">
        <v>485</v>
      </c>
      <c r="D28" s="1287" t="s">
        <v>640</v>
      </c>
      <c r="E28" s="1288"/>
      <c r="F28" s="245"/>
      <c r="G28" s="1278" t="s">
        <v>766</v>
      </c>
      <c r="H28" s="1279"/>
    </row>
    <row r="29" spans="2:8" ht="30" customHeight="1">
      <c r="B29" s="1281"/>
      <c r="C29" s="244" t="s">
        <v>486</v>
      </c>
      <c r="D29" s="1287" t="s">
        <v>654</v>
      </c>
      <c r="E29" s="1288"/>
      <c r="F29" s="245"/>
      <c r="G29" s="1289"/>
      <c r="H29" s="1290"/>
    </row>
    <row r="30" spans="2:8" ht="30" customHeight="1" thickBot="1">
      <c r="B30" s="1282"/>
      <c r="C30" s="246" t="s">
        <v>487</v>
      </c>
      <c r="D30" s="1271" t="s">
        <v>654</v>
      </c>
      <c r="E30" s="1272"/>
      <c r="F30" s="248"/>
      <c r="G30" s="1273"/>
      <c r="H30" s="1274"/>
    </row>
    <row r="31" spans="2:10" ht="41.25" customHeight="1">
      <c r="B31" s="1275" t="s">
        <v>592</v>
      </c>
      <c r="C31" s="1276"/>
      <c r="D31" s="1276"/>
      <c r="E31" s="1276"/>
      <c r="F31" s="1276"/>
      <c r="G31" s="1276"/>
      <c r="H31" s="1276"/>
      <c r="I31" s="249"/>
      <c r="J31" s="249"/>
    </row>
    <row r="32" spans="2:8" ht="13.5" customHeight="1">
      <c r="B32" s="1277"/>
      <c r="C32" s="1277"/>
      <c r="D32" s="1277"/>
      <c r="E32" s="1277"/>
      <c r="F32" s="1277"/>
      <c r="G32" s="1277"/>
      <c r="H32" s="1277"/>
    </row>
    <row r="54" ht="14.25" thickBot="1"/>
    <row r="55" spans="3:10" ht="13.5">
      <c r="C55" s="250"/>
      <c r="D55" s="251"/>
      <c r="E55" s="251"/>
      <c r="F55" s="251"/>
      <c r="G55" s="251"/>
      <c r="H55" s="251"/>
      <c r="I55" s="251"/>
      <c r="J55" s="252"/>
    </row>
    <row r="56" spans="3:10" ht="13.5">
      <c r="C56" s="253"/>
      <c r="D56" s="81"/>
      <c r="E56" s="81"/>
      <c r="F56" s="81"/>
      <c r="G56" s="81"/>
      <c r="H56" s="81"/>
      <c r="I56" s="81"/>
      <c r="J56" s="254"/>
    </row>
    <row r="57" spans="3:10" ht="13.5">
      <c r="C57" s="253"/>
      <c r="D57" s="81"/>
      <c r="E57" s="81"/>
      <c r="F57" s="81"/>
      <c r="G57" s="81"/>
      <c r="H57" s="81"/>
      <c r="I57" s="81"/>
      <c r="J57" s="254"/>
    </row>
    <row r="58" spans="3:10" ht="13.5">
      <c r="C58" s="253"/>
      <c r="D58" s="81"/>
      <c r="E58" s="81"/>
      <c r="F58" s="81"/>
      <c r="G58" s="81"/>
      <c r="H58" s="81"/>
      <c r="I58" s="81"/>
      <c r="J58" s="254"/>
    </row>
    <row r="59" spans="3:10" ht="13.5">
      <c r="C59" s="253"/>
      <c r="D59" s="81"/>
      <c r="E59" s="81"/>
      <c r="F59" s="81"/>
      <c r="G59" s="81"/>
      <c r="H59" s="81"/>
      <c r="I59" s="81"/>
      <c r="J59" s="254"/>
    </row>
    <row r="60" spans="3:10" ht="13.5">
      <c r="C60" s="253"/>
      <c r="D60" s="81"/>
      <c r="E60" s="81"/>
      <c r="F60" s="81"/>
      <c r="G60" s="81"/>
      <c r="H60" s="81"/>
      <c r="I60" s="81"/>
      <c r="J60" s="254"/>
    </row>
    <row r="61" spans="3:10" ht="13.5">
      <c r="C61" s="253"/>
      <c r="D61" s="81"/>
      <c r="E61" s="81"/>
      <c r="F61" s="81"/>
      <c r="G61" s="81"/>
      <c r="H61" s="81"/>
      <c r="I61" s="81"/>
      <c r="J61" s="254"/>
    </row>
    <row r="62" spans="3:10" ht="13.5">
      <c r="C62" s="253"/>
      <c r="D62" s="81"/>
      <c r="E62" s="81"/>
      <c r="F62" s="81"/>
      <c r="G62" s="81"/>
      <c r="H62" s="81"/>
      <c r="I62" s="81"/>
      <c r="J62" s="254"/>
    </row>
    <row r="63" spans="3:10" ht="13.5">
      <c r="C63" s="253"/>
      <c r="D63" s="81"/>
      <c r="E63" s="81"/>
      <c r="F63" s="81"/>
      <c r="G63" s="81"/>
      <c r="H63" s="81"/>
      <c r="I63" s="81"/>
      <c r="J63" s="254"/>
    </row>
    <row r="64" spans="3:10" ht="13.5">
      <c r="C64" s="253"/>
      <c r="D64" s="81"/>
      <c r="E64" s="81"/>
      <c r="F64" s="81"/>
      <c r="G64" s="81"/>
      <c r="H64" s="81"/>
      <c r="I64" s="81"/>
      <c r="J64" s="254"/>
    </row>
    <row r="65" spans="3:10" ht="13.5">
      <c r="C65" s="253"/>
      <c r="D65" s="81"/>
      <c r="E65" s="81"/>
      <c r="F65" s="81"/>
      <c r="G65" s="81"/>
      <c r="H65" s="81"/>
      <c r="I65" s="81"/>
      <c r="J65" s="254"/>
    </row>
    <row r="66" spans="3:10" ht="14.25" thickBot="1">
      <c r="C66" s="255"/>
      <c r="D66" s="192"/>
      <c r="E66" s="192"/>
      <c r="F66" s="192"/>
      <c r="G66" s="192"/>
      <c r="H66" s="192"/>
      <c r="I66" s="192"/>
      <c r="J66" s="256"/>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77" zoomScaleNormal="85" zoomScaleSheetLayoutView="77" zoomScalePageLayoutView="0" workbookViewId="0" topLeftCell="A13">
      <selection activeCell="I10" sqref="I10"/>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371" t="s">
        <v>517</v>
      </c>
      <c r="C1" s="1372"/>
      <c r="D1" s="1372"/>
      <c r="E1" s="1372"/>
      <c r="F1" s="1372"/>
      <c r="G1" s="1372"/>
      <c r="H1" s="1372"/>
      <c r="I1" s="1372"/>
      <c r="J1" s="1372"/>
      <c r="K1" s="1372"/>
      <c r="L1" s="1372"/>
      <c r="M1" s="1372"/>
      <c r="N1" s="273"/>
      <c r="O1" s="274"/>
      <c r="P1" s="274"/>
      <c r="Q1" s="7"/>
      <c r="R1" s="7"/>
      <c r="S1" s="7"/>
      <c r="T1" s="7"/>
      <c r="U1" s="7"/>
      <c r="V1" s="7"/>
      <c r="W1" s="7"/>
      <c r="X1" s="7"/>
      <c r="Y1" s="7"/>
    </row>
    <row r="2" spans="1:25" s="26" customFormat="1" ht="24.75" customHeight="1" thickBot="1">
      <c r="A2" s="22"/>
      <c r="B2" s="1372"/>
      <c r="C2" s="1372"/>
      <c r="D2" s="1372"/>
      <c r="E2" s="1372"/>
      <c r="F2" s="1372"/>
      <c r="G2" s="1372"/>
      <c r="H2" s="1372"/>
      <c r="I2" s="1372"/>
      <c r="J2" s="1372"/>
      <c r="K2" s="1372"/>
      <c r="L2" s="1372"/>
      <c r="M2" s="1372"/>
      <c r="N2" s="273"/>
      <c r="O2" s="274"/>
      <c r="P2" s="274"/>
      <c r="Q2" s="7"/>
      <c r="R2" s="7"/>
      <c r="S2" s="7"/>
      <c r="T2" s="7"/>
      <c r="U2" s="7"/>
      <c r="V2" s="7"/>
      <c r="W2" s="7"/>
      <c r="X2" s="7"/>
      <c r="Y2" s="7"/>
    </row>
    <row r="3" spans="1:25" s="26" customFormat="1" ht="24.75" customHeight="1" thickBot="1">
      <c r="A3" s="22"/>
      <c r="B3" s="41" t="s">
        <v>394</v>
      </c>
      <c r="C3" s="42"/>
      <c r="D3" s="42"/>
      <c r="E3" s="42"/>
      <c r="F3" s="334" t="s">
        <v>545</v>
      </c>
      <c r="G3" s="271" t="s">
        <v>404</v>
      </c>
      <c r="H3" s="58">
        <f>IF(ISERROR(VLOOKUP(G3,R2:S10,2,FALSE)),"",VLOOKUP(G3,R2:S10,2,FALSE))</f>
        <v>10.27</v>
      </c>
      <c r="I3" s="43"/>
      <c r="J3" s="42"/>
      <c r="K3" s="41"/>
      <c r="L3" s="41"/>
      <c r="M3" s="41"/>
      <c r="N3" s="273"/>
      <c r="Q3" s="27"/>
      <c r="R3" s="31" t="s">
        <v>393</v>
      </c>
      <c r="S3" s="32">
        <v>10.9</v>
      </c>
      <c r="T3" s="27"/>
      <c r="U3" s="27"/>
      <c r="V3" s="31"/>
      <c r="W3" s="32"/>
      <c r="X3" s="7"/>
      <c r="Y3" s="7"/>
    </row>
    <row r="4" spans="1:25" s="26" customFormat="1" ht="24.75" customHeight="1">
      <c r="A4" s="22"/>
      <c r="B4" s="906" t="s">
        <v>566</v>
      </c>
      <c r="C4" s="1373"/>
      <c r="D4" s="1373"/>
      <c r="E4" s="1373"/>
      <c r="F4" s="1373"/>
      <c r="G4" s="1373"/>
      <c r="H4" s="1373"/>
      <c r="I4" s="1373"/>
      <c r="J4" s="1373"/>
      <c r="K4" s="1373"/>
      <c r="L4" s="1373"/>
      <c r="M4" s="1373"/>
      <c r="N4" s="22"/>
      <c r="O4" s="28"/>
      <c r="P4" s="29"/>
      <c r="Q4" s="27"/>
      <c r="R4" s="31" t="s">
        <v>395</v>
      </c>
      <c r="S4" s="32">
        <v>10.72</v>
      </c>
      <c r="T4" s="27"/>
      <c r="U4" s="27"/>
      <c r="V4" s="31"/>
      <c r="W4" s="32"/>
      <c r="X4" s="7"/>
      <c r="Y4" s="7"/>
    </row>
    <row r="5" spans="1:25" s="26" customFormat="1" ht="24.75" customHeight="1" thickBot="1">
      <c r="A5" s="22"/>
      <c r="B5" s="1374"/>
      <c r="C5" s="1374"/>
      <c r="D5" s="1374"/>
      <c r="E5" s="1374"/>
      <c r="F5" s="1374"/>
      <c r="G5" s="1374"/>
      <c r="H5" s="1374"/>
      <c r="I5" s="1374"/>
      <c r="J5" s="1374"/>
      <c r="K5" s="1374"/>
      <c r="L5" s="1374"/>
      <c r="M5" s="1374"/>
      <c r="N5" s="22"/>
      <c r="O5" s="28"/>
      <c r="P5" s="29"/>
      <c r="Q5" s="27"/>
      <c r="R5" s="31" t="s">
        <v>396</v>
      </c>
      <c r="S5" s="32">
        <v>10.68</v>
      </c>
      <c r="T5" s="27"/>
      <c r="U5" s="27"/>
      <c r="V5" s="31"/>
      <c r="W5" s="32"/>
      <c r="X5" s="7"/>
      <c r="Y5" s="7"/>
    </row>
    <row r="6" spans="1:25" s="26" customFormat="1" ht="24.75" customHeight="1">
      <c r="A6" s="22"/>
      <c r="B6" s="1366" t="s">
        <v>397</v>
      </c>
      <c r="C6" s="1367"/>
      <c r="D6" s="1367"/>
      <c r="E6" s="1367"/>
      <c r="F6" s="1367"/>
      <c r="G6" s="1367"/>
      <c r="H6" s="1368" t="s">
        <v>332</v>
      </c>
      <c r="I6" s="1368"/>
      <c r="J6" s="1369" t="s">
        <v>398</v>
      </c>
      <c r="K6" s="1369"/>
      <c r="L6" s="1375" t="s">
        <v>349</v>
      </c>
      <c r="M6" s="1376"/>
      <c r="N6" s="22"/>
      <c r="O6" s="28"/>
      <c r="P6" s="29"/>
      <c r="Q6" s="27"/>
      <c r="R6" s="31" t="s">
        <v>399</v>
      </c>
      <c r="S6" s="32">
        <v>10.54</v>
      </c>
      <c r="T6" s="27"/>
      <c r="U6" s="27"/>
      <c r="V6" s="31"/>
      <c r="W6" s="32"/>
      <c r="X6" s="7"/>
      <c r="Y6" s="7"/>
    </row>
    <row r="7" spans="1:25" s="26" customFormat="1" ht="24.75" customHeight="1">
      <c r="A7" s="22"/>
      <c r="B7" s="1360" t="s">
        <v>156</v>
      </c>
      <c r="C7" s="1361"/>
      <c r="D7" s="1361"/>
      <c r="E7" s="1361"/>
      <c r="F7" s="1361"/>
      <c r="G7" s="57" t="s">
        <v>400</v>
      </c>
      <c r="H7" s="57" t="s">
        <v>401</v>
      </c>
      <c r="I7" s="44" t="s">
        <v>402</v>
      </c>
      <c r="J7" s="45" t="s">
        <v>401</v>
      </c>
      <c r="K7" s="46" t="s">
        <v>402</v>
      </c>
      <c r="L7" s="1362"/>
      <c r="M7" s="1363"/>
      <c r="N7" s="22"/>
      <c r="O7" s="28"/>
      <c r="P7" s="29"/>
      <c r="Q7" s="27"/>
      <c r="R7" s="31" t="s">
        <v>403</v>
      </c>
      <c r="S7" s="32">
        <v>10.45</v>
      </c>
      <c r="T7" s="27"/>
      <c r="U7" s="27"/>
      <c r="V7" s="31"/>
      <c r="W7" s="32"/>
      <c r="X7" s="7"/>
      <c r="Y7" s="7"/>
    </row>
    <row r="8" spans="1:25" s="26" customFormat="1" ht="24.75" customHeight="1">
      <c r="A8" s="22"/>
      <c r="B8" s="1360" t="s">
        <v>171</v>
      </c>
      <c r="C8" s="1361"/>
      <c r="D8" s="1361"/>
      <c r="E8" s="1361"/>
      <c r="F8" s="1361"/>
      <c r="G8" s="47"/>
      <c r="H8" s="48">
        <f>IF(ISERROR(ROUNDDOWN($G8*$H$3,0)),"",ROUNDDOWN($G8*$H$3,0))</f>
        <v>0</v>
      </c>
      <c r="I8" s="49">
        <f>IF(ISERROR(H8-ROUNDDOWN(H8/10*9,0)),"",H8-ROUNDDOWN(H8/10*9,0))</f>
        <v>0</v>
      </c>
      <c r="J8" s="50">
        <f>IF(ISERROR(ROUNDDOWN($G8*$H$3*J$6,0)),"",ROUNDDOWN($G8*$H$3*J$6,0))</f>
        <v>0</v>
      </c>
      <c r="K8" s="50">
        <f>IF(ISERROR(J8-ROUNDDOWN(J8/10*9,0)),"",J8-ROUNDDOWN(J8/10*9,0))</f>
        <v>0</v>
      </c>
      <c r="L8" s="1362"/>
      <c r="M8" s="1363"/>
      <c r="N8" s="22"/>
      <c r="O8" s="28"/>
      <c r="P8" s="29"/>
      <c r="Q8" s="27"/>
      <c r="R8" s="31" t="s">
        <v>404</v>
      </c>
      <c r="S8" s="32">
        <v>10.27</v>
      </c>
      <c r="T8" s="27"/>
      <c r="U8" s="27"/>
      <c r="V8" s="31"/>
      <c r="W8" s="32"/>
      <c r="X8" s="7"/>
      <c r="Y8" s="7"/>
    </row>
    <row r="9" spans="1:25" s="26" customFormat="1" ht="24.75" customHeight="1">
      <c r="A9" s="22"/>
      <c r="B9" s="1360" t="s">
        <v>172</v>
      </c>
      <c r="C9" s="1361"/>
      <c r="D9" s="1361"/>
      <c r="E9" s="1361"/>
      <c r="F9" s="1361"/>
      <c r="G9" s="47"/>
      <c r="H9" s="48">
        <f aca="true" t="shared" si="0" ref="H9:H14">IF(ISERROR(ROUNDDOWN($G9*$H$3,0)),"",ROUNDDOWN($G9*$H$3,0))</f>
        <v>0</v>
      </c>
      <c r="I9" s="49">
        <f aca="true" t="shared" si="1" ref="I9:I14">IF(ISERROR(H9-ROUNDDOWN(H9/10*9,0)),"",H9-ROUNDDOWN(H9/10*9,0))</f>
        <v>0</v>
      </c>
      <c r="J9" s="50">
        <f aca="true" t="shared" si="2" ref="J9:J14">IF(ISERROR(ROUNDDOWN($G9*$H$3*J$6,0)),"",ROUNDDOWN($G9*$H$3*J$6,0))</f>
        <v>0</v>
      </c>
      <c r="K9" s="50">
        <f aca="true" t="shared" si="3" ref="K9:K14">IF(ISERROR(J9-ROUNDDOWN(J9/10*9,0)),"",J9-ROUNDDOWN(J9/10*9,0))</f>
        <v>0</v>
      </c>
      <c r="L9" s="1362"/>
      <c r="M9" s="1363"/>
      <c r="N9" s="22"/>
      <c r="O9" s="28"/>
      <c r="P9" s="29"/>
      <c r="Q9" s="27"/>
      <c r="R9" s="31" t="s">
        <v>405</v>
      </c>
      <c r="S9" s="32">
        <v>10.14</v>
      </c>
      <c r="T9" s="27"/>
      <c r="U9" s="27"/>
      <c r="V9" s="31"/>
      <c r="W9" s="32"/>
      <c r="X9" s="7"/>
      <c r="Y9" s="7"/>
    </row>
    <row r="10" spans="1:25" s="26" customFormat="1" ht="24.75" customHeight="1">
      <c r="A10" s="22"/>
      <c r="B10" s="1360" t="s">
        <v>173</v>
      </c>
      <c r="C10" s="1361"/>
      <c r="D10" s="1361"/>
      <c r="E10" s="1361"/>
      <c r="F10" s="1361"/>
      <c r="G10" s="380">
        <v>542</v>
      </c>
      <c r="H10" s="48">
        <f t="shared" si="0"/>
        <v>5566</v>
      </c>
      <c r="I10" s="49">
        <f t="shared" si="1"/>
        <v>557</v>
      </c>
      <c r="J10" s="50">
        <f t="shared" si="2"/>
        <v>166990</v>
      </c>
      <c r="K10" s="50">
        <f t="shared" si="3"/>
        <v>16699</v>
      </c>
      <c r="L10" s="1362"/>
      <c r="M10" s="1363"/>
      <c r="N10" s="22"/>
      <c r="O10" s="28"/>
      <c r="P10" s="29"/>
      <c r="Q10" s="27"/>
      <c r="R10" s="31" t="s">
        <v>44</v>
      </c>
      <c r="S10" s="32">
        <v>10</v>
      </c>
      <c r="T10" s="27"/>
      <c r="U10" s="27"/>
      <c r="V10" s="31"/>
      <c r="W10" s="32"/>
      <c r="X10" s="7"/>
      <c r="Y10" s="7"/>
    </row>
    <row r="11" spans="1:25" s="26" customFormat="1" ht="24.75" customHeight="1">
      <c r="A11" s="22"/>
      <c r="B11" s="1360" t="s">
        <v>174</v>
      </c>
      <c r="C11" s="1361"/>
      <c r="D11" s="1361"/>
      <c r="E11" s="1361"/>
      <c r="F11" s="1361"/>
      <c r="G11" s="380">
        <v>609</v>
      </c>
      <c r="H11" s="48">
        <f t="shared" si="0"/>
        <v>6254</v>
      </c>
      <c r="I11" s="49">
        <f t="shared" si="1"/>
        <v>626</v>
      </c>
      <c r="J11" s="50">
        <f t="shared" si="2"/>
        <v>187632</v>
      </c>
      <c r="K11" s="50">
        <f t="shared" si="3"/>
        <v>18764</v>
      </c>
      <c r="L11" s="1362"/>
      <c r="M11" s="1363"/>
      <c r="N11" s="22"/>
      <c r="O11" s="28"/>
      <c r="P11" s="29"/>
      <c r="Q11" s="27"/>
      <c r="R11" s="31"/>
      <c r="S11" s="32"/>
      <c r="T11" s="27"/>
      <c r="U11" s="27"/>
      <c r="V11" s="31"/>
      <c r="W11" s="32"/>
      <c r="X11" s="7"/>
      <c r="Y11" s="7"/>
    </row>
    <row r="12" spans="1:25" s="26" customFormat="1" ht="24.75" customHeight="1">
      <c r="A12" s="22"/>
      <c r="B12" s="1360" t="s">
        <v>175</v>
      </c>
      <c r="C12" s="1361"/>
      <c r="D12" s="1361"/>
      <c r="E12" s="1361"/>
      <c r="F12" s="1361"/>
      <c r="G12" s="380">
        <v>679</v>
      </c>
      <c r="H12" s="48">
        <f t="shared" si="0"/>
        <v>6973</v>
      </c>
      <c r="I12" s="49">
        <f t="shared" si="1"/>
        <v>698</v>
      </c>
      <c r="J12" s="50">
        <f t="shared" si="2"/>
        <v>209199</v>
      </c>
      <c r="K12" s="50">
        <f t="shared" si="3"/>
        <v>20920</v>
      </c>
      <c r="L12" s="1362"/>
      <c r="M12" s="1363"/>
      <c r="N12" s="22"/>
      <c r="O12" s="30"/>
      <c r="P12" s="30"/>
      <c r="Q12" s="27"/>
      <c r="R12" s="31"/>
      <c r="S12" s="32"/>
      <c r="T12" s="27"/>
      <c r="U12" s="27"/>
      <c r="V12" s="31"/>
      <c r="W12" s="32"/>
      <c r="X12" s="7"/>
      <c r="Y12" s="7"/>
    </row>
    <row r="13" spans="1:25" s="34" customFormat="1" ht="24.75" customHeight="1">
      <c r="A13" s="33"/>
      <c r="B13" s="1360" t="s">
        <v>176</v>
      </c>
      <c r="C13" s="1361"/>
      <c r="D13" s="1361"/>
      <c r="E13" s="1361"/>
      <c r="F13" s="1361"/>
      <c r="G13" s="380">
        <v>743</v>
      </c>
      <c r="H13" s="48">
        <f t="shared" si="0"/>
        <v>7630</v>
      </c>
      <c r="I13" s="49">
        <f t="shared" si="1"/>
        <v>763</v>
      </c>
      <c r="J13" s="50">
        <f t="shared" si="2"/>
        <v>228918</v>
      </c>
      <c r="K13" s="50">
        <f t="shared" si="3"/>
        <v>22892</v>
      </c>
      <c r="L13" s="1362"/>
      <c r="M13" s="1363"/>
      <c r="N13" s="22"/>
      <c r="O13" s="30"/>
      <c r="P13" s="30"/>
      <c r="Q13" s="27"/>
      <c r="R13" s="31"/>
      <c r="S13" s="32"/>
      <c r="T13" s="27"/>
      <c r="U13" s="27"/>
      <c r="V13" s="31"/>
      <c r="W13" s="32"/>
      <c r="X13" s="7"/>
      <c r="Y13" s="272"/>
    </row>
    <row r="14" spans="1:25" s="26" customFormat="1" ht="24.75" customHeight="1" thickBot="1">
      <c r="A14" s="22"/>
      <c r="B14" s="1364" t="s">
        <v>177</v>
      </c>
      <c r="C14" s="1365"/>
      <c r="D14" s="1365"/>
      <c r="E14" s="1365"/>
      <c r="F14" s="1365"/>
      <c r="G14" s="381">
        <v>813</v>
      </c>
      <c r="H14" s="48">
        <f t="shared" si="0"/>
        <v>8349</v>
      </c>
      <c r="I14" s="49">
        <f t="shared" si="1"/>
        <v>835</v>
      </c>
      <c r="J14" s="50">
        <f t="shared" si="2"/>
        <v>250485</v>
      </c>
      <c r="K14" s="50">
        <f t="shared" si="3"/>
        <v>25049</v>
      </c>
      <c r="L14" s="1362"/>
      <c r="M14" s="1363"/>
      <c r="N14" s="33"/>
      <c r="O14" s="30"/>
      <c r="P14" s="30"/>
      <c r="Q14" s="27"/>
      <c r="R14" s="27"/>
      <c r="S14" s="27"/>
      <c r="T14" s="27"/>
      <c r="U14" s="27"/>
      <c r="V14" s="27"/>
      <c r="W14" s="27"/>
      <c r="X14" s="7"/>
      <c r="Y14" s="7"/>
    </row>
    <row r="15" spans="1:25" s="26" customFormat="1" ht="24.75" customHeight="1">
      <c r="A15" s="22"/>
      <c r="B15" s="1366"/>
      <c r="C15" s="1367"/>
      <c r="D15" s="1367"/>
      <c r="E15" s="1367"/>
      <c r="F15" s="51"/>
      <c r="G15" s="52"/>
      <c r="H15" s="1368" t="s">
        <v>332</v>
      </c>
      <c r="I15" s="1368"/>
      <c r="J15" s="1369" t="s">
        <v>398</v>
      </c>
      <c r="K15" s="1369"/>
      <c r="L15" s="1370"/>
      <c r="M15" s="1057"/>
      <c r="N15" s="22"/>
      <c r="O15" s="28"/>
      <c r="P15" s="30"/>
      <c r="Q15" s="27"/>
      <c r="R15" s="27"/>
      <c r="S15" s="27"/>
      <c r="T15" s="27"/>
      <c r="U15" s="27"/>
      <c r="V15" s="27"/>
      <c r="W15" s="27"/>
      <c r="X15" s="7"/>
      <c r="Y15" s="7"/>
    </row>
    <row r="16" spans="1:25" ht="24.75" customHeight="1">
      <c r="A16" s="22"/>
      <c r="B16" s="1335" t="s">
        <v>408</v>
      </c>
      <c r="C16" s="1357"/>
      <c r="D16" s="1357"/>
      <c r="E16" s="1358"/>
      <c r="F16" s="53" t="s">
        <v>409</v>
      </c>
      <c r="G16" s="57" t="s">
        <v>410</v>
      </c>
      <c r="H16" s="44" t="s">
        <v>401</v>
      </c>
      <c r="I16" s="44" t="s">
        <v>402</v>
      </c>
      <c r="J16" s="44" t="s">
        <v>401</v>
      </c>
      <c r="K16" s="46" t="s">
        <v>402</v>
      </c>
      <c r="L16" s="985" t="s">
        <v>411</v>
      </c>
      <c r="M16" s="1359"/>
      <c r="O16" s="28"/>
      <c r="P16" s="30"/>
      <c r="Q16" s="27"/>
      <c r="R16" s="27"/>
      <c r="S16" s="27"/>
      <c r="T16" s="27"/>
      <c r="U16" s="27"/>
      <c r="V16" s="27"/>
      <c r="W16" s="27"/>
      <c r="X16" s="272"/>
      <c r="Y16" s="7"/>
    </row>
    <row r="17" spans="1:25" s="26" customFormat="1" ht="24.75" customHeight="1">
      <c r="A17" s="22"/>
      <c r="B17" s="1335" t="s">
        <v>99</v>
      </c>
      <c r="C17" s="1357"/>
      <c r="D17" s="1357"/>
      <c r="E17" s="1358"/>
      <c r="F17" s="342" t="s">
        <v>654</v>
      </c>
      <c r="G17" s="48">
        <f>IF(F17="（Ⅰ）",S17,IF(F17="（Ⅱ）",T17,""))</f>
      </c>
      <c r="H17" s="48">
        <f>IF($G17="","",ROUNDDOWN(G17*$H$3,0))</f>
      </c>
      <c r="I17" s="48">
        <f>IF(G17="","",H17-ROUNDDOWN(H17/10*9,0))</f>
      </c>
      <c r="J17" s="48">
        <f>IF(G17="","",ROUNDDOWN($G17*$H$3*J$15,0))</f>
      </c>
      <c r="K17" s="48">
        <f>IF(G17="","",J17-ROUNDDOWN(J17/10*9,0))</f>
      </c>
      <c r="L17" s="1329"/>
      <c r="M17" s="1325"/>
      <c r="N17" s="22"/>
      <c r="O17" s="28"/>
      <c r="P17" s="30"/>
      <c r="Q17" s="27"/>
      <c r="R17" s="31" t="s">
        <v>406</v>
      </c>
      <c r="S17" s="27">
        <v>12</v>
      </c>
      <c r="T17" s="27">
        <v>20</v>
      </c>
      <c r="U17" s="27"/>
      <c r="V17" s="31"/>
      <c r="W17" s="27"/>
      <c r="X17" s="7"/>
      <c r="Y17" s="7"/>
    </row>
    <row r="18" spans="1:25" s="26" customFormat="1" ht="24.75" customHeight="1">
      <c r="A18" s="22"/>
      <c r="B18" s="1335" t="s">
        <v>100</v>
      </c>
      <c r="C18" s="1357"/>
      <c r="D18" s="1357"/>
      <c r="E18" s="1358"/>
      <c r="F18" s="342" t="s">
        <v>654</v>
      </c>
      <c r="G18" s="48">
        <f>IF(F18="あり",S18,"")</f>
      </c>
      <c r="H18" s="48">
        <f>IF($G18="","",ROUNDDOWN(G18*$H$3,0))</f>
      </c>
      <c r="I18" s="48">
        <f>IF(G18="","",H18-ROUNDDOWN(H18/10*9,0))</f>
      </c>
      <c r="J18" s="48">
        <f>IF(G18="","",ROUNDDOWN($G18*$H$3*J$15,0))</f>
      </c>
      <c r="K18" s="48">
        <f>IF(G18="","",J18-ROUNDDOWN(J18/10*9,0))</f>
      </c>
      <c r="L18" s="1329"/>
      <c r="M18" s="1325"/>
      <c r="N18" s="22"/>
      <c r="O18" s="28"/>
      <c r="P18" s="30"/>
      <c r="Q18" s="27"/>
      <c r="R18" s="31" t="s">
        <v>407</v>
      </c>
      <c r="S18" s="27">
        <v>10</v>
      </c>
      <c r="T18" s="27"/>
      <c r="U18" s="27"/>
      <c r="V18" s="31"/>
      <c r="W18" s="27"/>
      <c r="X18" s="7"/>
      <c r="Y18" s="7"/>
    </row>
    <row r="19" spans="1:25" s="26" customFormat="1" ht="24.75" customHeight="1">
      <c r="A19" s="22"/>
      <c r="B19" s="1344" t="s">
        <v>101</v>
      </c>
      <c r="C19" s="1345"/>
      <c r="D19" s="1345"/>
      <c r="E19" s="1346"/>
      <c r="F19" s="342" t="s">
        <v>640</v>
      </c>
      <c r="G19" s="48">
        <f>IF(F19="あり",S19,"")</f>
        <v>80</v>
      </c>
      <c r="H19" s="56" t="str">
        <f>IF($G19="","","-")</f>
        <v>-</v>
      </c>
      <c r="I19" s="56" t="str">
        <f>IF($G19="","","-")</f>
        <v>-</v>
      </c>
      <c r="J19" s="48">
        <f>IF(G19="","",ROUNDDOWN($G19*$H$3,0))</f>
        <v>821</v>
      </c>
      <c r="K19" s="48">
        <f>IF(G19="","",J19-ROUNDDOWN(J19/10*9,0))</f>
        <v>83</v>
      </c>
      <c r="L19" s="1319" t="str">
        <f>IF(F19="あり",T19,"")</f>
        <v>1月につき</v>
      </c>
      <c r="M19" s="1320"/>
      <c r="N19" s="22"/>
      <c r="O19" s="28"/>
      <c r="P19" s="30"/>
      <c r="Q19" s="27"/>
      <c r="R19" s="31" t="s">
        <v>49</v>
      </c>
      <c r="S19" s="27">
        <v>80</v>
      </c>
      <c r="T19" s="27" t="s">
        <v>548</v>
      </c>
      <c r="U19" s="27"/>
      <c r="V19" s="31"/>
      <c r="W19" s="27"/>
      <c r="X19" s="7"/>
      <c r="Y19" s="7"/>
    </row>
    <row r="20" spans="1:25" ht="24.75" customHeight="1">
      <c r="A20" s="22"/>
      <c r="B20" s="1347" t="s">
        <v>102</v>
      </c>
      <c r="C20" s="1348"/>
      <c r="D20" s="1348"/>
      <c r="E20" s="1348"/>
      <c r="F20" s="1349" t="s">
        <v>654</v>
      </c>
      <c r="G20" s="48">
        <f>IF(F20="（Ⅰ）",S20,IF(F20="（Ⅱ）",T20,""))</f>
      </c>
      <c r="H20" s="48">
        <f aca="true" t="shared" si="4" ref="H20:H25">IF($G20="","",ROUNDDOWN(G20*$H$3,0))</f>
      </c>
      <c r="I20" s="48">
        <f aca="true" t="shared" si="5" ref="I20:I25">IF(G20="","",H20-ROUNDDOWN(H20/10*9,0))</f>
      </c>
      <c r="J20" s="56">
        <f aca="true" t="shared" si="6" ref="J20:K23">IF($G20="","","-")</f>
      </c>
      <c r="K20" s="56">
        <f t="shared" si="6"/>
      </c>
      <c r="L20" s="1352">
        <f>IF(F20="（Ⅰ）",U20,IF(F20="（Ⅱ）",U20,""))</f>
      </c>
      <c r="M20" s="1353"/>
      <c r="O20" s="28"/>
      <c r="P20" s="30"/>
      <c r="Q20" s="27"/>
      <c r="R20" s="28" t="s">
        <v>593</v>
      </c>
      <c r="S20" s="335">
        <v>72</v>
      </c>
      <c r="T20" s="335">
        <v>572</v>
      </c>
      <c r="U20" s="27" t="s">
        <v>601</v>
      </c>
      <c r="V20" s="31"/>
      <c r="W20" s="27"/>
      <c r="X20" s="7"/>
      <c r="Y20" s="7"/>
    </row>
    <row r="21" spans="1:25" ht="24.75" customHeight="1">
      <c r="A21" s="22"/>
      <c r="B21" s="1347"/>
      <c r="C21" s="1348"/>
      <c r="D21" s="1348"/>
      <c r="E21" s="1348"/>
      <c r="F21" s="1350"/>
      <c r="G21" s="50">
        <f>IF(F20="（Ⅰ）",S21,IF(F20="（Ⅱ）",T21,""))</f>
      </c>
      <c r="H21" s="50">
        <f t="shared" si="4"/>
      </c>
      <c r="I21" s="50">
        <f t="shared" si="5"/>
      </c>
      <c r="J21" s="56">
        <f t="shared" si="6"/>
      </c>
      <c r="K21" s="56">
        <f t="shared" si="6"/>
      </c>
      <c r="L21" s="1352">
        <f>IF(F20="（Ⅰ）",U21,IF(F20="（Ⅱ）",U21,""))</f>
      </c>
      <c r="M21" s="1353"/>
      <c r="O21" s="28"/>
      <c r="P21" s="30"/>
      <c r="Q21" s="27"/>
      <c r="R21" s="28" t="s">
        <v>594</v>
      </c>
      <c r="S21" s="335">
        <v>144</v>
      </c>
      <c r="T21" s="335">
        <v>644</v>
      </c>
      <c r="U21" s="27" t="s">
        <v>602</v>
      </c>
      <c r="V21" s="31"/>
      <c r="W21" s="27"/>
      <c r="X21" s="7"/>
      <c r="Y21" s="7"/>
    </row>
    <row r="22" spans="1:25" ht="24.75" customHeight="1">
      <c r="A22" s="22"/>
      <c r="B22" s="1347"/>
      <c r="C22" s="1348"/>
      <c r="D22" s="1348"/>
      <c r="E22" s="1348"/>
      <c r="F22" s="1350"/>
      <c r="G22" s="50">
        <f>IF(F20="（Ⅰ）",S22,IF(F20="（Ⅱ）",T22,""))</f>
      </c>
      <c r="H22" s="50">
        <f t="shared" si="4"/>
      </c>
      <c r="I22" s="50">
        <f t="shared" si="5"/>
      </c>
      <c r="J22" s="56">
        <f t="shared" si="6"/>
      </c>
      <c r="K22" s="56">
        <f t="shared" si="6"/>
      </c>
      <c r="L22" s="1354">
        <f>IF(F20="（Ⅰ）",U22,IF(F20="（Ⅱ）",U22,""))</f>
      </c>
      <c r="M22" s="1355"/>
      <c r="O22" s="28"/>
      <c r="P22" s="30"/>
      <c r="Q22" s="27"/>
      <c r="R22" s="28" t="s">
        <v>595</v>
      </c>
      <c r="S22" s="335">
        <v>680</v>
      </c>
      <c r="T22" s="335">
        <v>1180</v>
      </c>
      <c r="U22" s="27" t="s">
        <v>603</v>
      </c>
      <c r="V22" s="31"/>
      <c r="W22" s="27"/>
      <c r="X22" s="7"/>
      <c r="Y22" s="7"/>
    </row>
    <row r="23" spans="1:25" s="26" customFormat="1" ht="24.75" customHeight="1">
      <c r="A23" s="22"/>
      <c r="B23" s="1347"/>
      <c r="C23" s="1348"/>
      <c r="D23" s="1348"/>
      <c r="E23" s="1348"/>
      <c r="F23" s="1351"/>
      <c r="G23" s="50">
        <f>IF(F20="（Ⅰ）",S23,IF(F20="（Ⅱ）",T23,""))</f>
      </c>
      <c r="H23" s="50">
        <f t="shared" si="4"/>
      </c>
      <c r="I23" s="50">
        <f t="shared" si="5"/>
      </c>
      <c r="J23" s="56">
        <f t="shared" si="6"/>
      </c>
      <c r="K23" s="56">
        <f t="shared" si="6"/>
      </c>
      <c r="L23" s="1313">
        <f>IF(F20="（Ⅰ）",U23,IF(F20="（Ⅱ）",U23,""))</f>
      </c>
      <c r="M23" s="1356"/>
      <c r="N23" s="22"/>
      <c r="O23" s="28"/>
      <c r="P23" s="30"/>
      <c r="Q23" s="27"/>
      <c r="R23" s="28" t="s">
        <v>596</v>
      </c>
      <c r="S23" s="335">
        <v>1280</v>
      </c>
      <c r="T23" s="335">
        <v>1780</v>
      </c>
      <c r="U23" s="27" t="s">
        <v>597</v>
      </c>
      <c r="V23" s="31"/>
      <c r="W23" s="27"/>
      <c r="X23" s="7"/>
      <c r="Y23" s="7"/>
    </row>
    <row r="24" spans="1:25" ht="24.75" customHeight="1">
      <c r="A24" s="22"/>
      <c r="B24" s="899" t="s">
        <v>103</v>
      </c>
      <c r="C24" s="898"/>
      <c r="D24" s="898"/>
      <c r="E24" s="898"/>
      <c r="F24" s="342" t="s">
        <v>654</v>
      </c>
      <c r="G24" s="48">
        <f>IF(F24="（Ⅰ）",S25,IF(F24="（Ⅱ）",T25,""))</f>
      </c>
      <c r="H24" s="48">
        <f t="shared" si="4"/>
      </c>
      <c r="I24" s="48">
        <f t="shared" si="5"/>
      </c>
      <c r="J24" s="48">
        <f>IF(G24="","",ROUNDDOWN($G24*$H$3*J$15,0))</f>
      </c>
      <c r="K24" s="48">
        <f>IF(G24="","",J24-ROUNDDOWN(J24/10*9,0))</f>
      </c>
      <c r="L24" s="1324"/>
      <c r="M24" s="1341"/>
      <c r="O24" s="30"/>
      <c r="P24" s="30"/>
      <c r="Q24" s="27"/>
      <c r="R24" s="31" t="s">
        <v>413</v>
      </c>
      <c r="S24" s="335">
        <v>22</v>
      </c>
      <c r="T24" s="35">
        <v>18</v>
      </c>
      <c r="U24" s="35">
        <v>6</v>
      </c>
      <c r="V24" s="31"/>
      <c r="W24" s="27"/>
      <c r="X24" s="7"/>
      <c r="Y24" s="7"/>
    </row>
    <row r="25" spans="1:25" ht="24.75" customHeight="1">
      <c r="A25" s="22"/>
      <c r="B25" s="1342" t="s">
        <v>104</v>
      </c>
      <c r="C25" s="653"/>
      <c r="D25" s="653"/>
      <c r="E25" s="653"/>
      <c r="F25" s="342" t="s">
        <v>654</v>
      </c>
      <c r="G25" s="48">
        <f>IF(F25="（Ⅰ）",S24,IF(F25="（Ⅱ）",T24,IF(F25="（Ⅲ）",U24,"")))</f>
      </c>
      <c r="H25" s="48">
        <f t="shared" si="4"/>
      </c>
      <c r="I25" s="48">
        <f t="shared" si="5"/>
      </c>
      <c r="J25" s="48">
        <f>IF(G25="","",ROUNDDOWN($G25*$H$3*J$15,0))</f>
      </c>
      <c r="K25" s="48">
        <f>IF(G25="","",J25-ROUNDDOWN(J25/10*9,0))</f>
      </c>
      <c r="L25" s="1324"/>
      <c r="M25" s="1341"/>
      <c r="O25" s="30"/>
      <c r="P25" s="30"/>
      <c r="Q25" s="27"/>
      <c r="R25" s="31" t="s">
        <v>412</v>
      </c>
      <c r="S25" s="27">
        <v>3</v>
      </c>
      <c r="T25" s="27">
        <v>4</v>
      </c>
      <c r="U25" s="27"/>
      <c r="V25" s="31"/>
      <c r="W25" s="27"/>
      <c r="X25" s="7"/>
      <c r="Y25" s="7"/>
    </row>
    <row r="26" spans="1:25" ht="24.75" customHeight="1">
      <c r="A26" s="22"/>
      <c r="B26" s="267" t="s">
        <v>415</v>
      </c>
      <c r="C26" s="268"/>
      <c r="D26" s="268"/>
      <c r="E26" s="268"/>
      <c r="F26" s="341" t="s">
        <v>684</v>
      </c>
      <c r="G26" s="1326" t="str">
        <f>IF(F26="なし","-",IF(F26="（Ⅰ）",S26,IF(F26="（Ⅱ）",S27,IF(F26="（Ⅲ）",S28,IF(F26="（Ⅳ）",S29,IF(F26="（Ⅴ）",S30,""))))))</f>
        <v>（（介護予防）特定施設入居者生活介護＋加算単位数（特定処遇改善加算を除く））×8.2%</v>
      </c>
      <c r="H26" s="1327"/>
      <c r="I26" s="1327"/>
      <c r="J26" s="1327"/>
      <c r="K26" s="1328"/>
      <c r="L26" s="1308" t="str">
        <f>IF(F26="なし","-",IF(F26="（Ⅰ）",T26,IF(F26="（Ⅱ）",T27,IF(F26="（Ⅲ）",T28,IF(F26="（Ⅳ）",T29,IF(F26="（Ⅴ）",T30,""))))))</f>
        <v>1月につき</v>
      </c>
      <c r="M26" s="1343"/>
      <c r="O26" s="30"/>
      <c r="P26" s="30"/>
      <c r="Q26" s="27"/>
      <c r="R26" s="31" t="s">
        <v>414</v>
      </c>
      <c r="S26" s="27" t="s">
        <v>568</v>
      </c>
      <c r="T26" s="27" t="s">
        <v>598</v>
      </c>
      <c r="U26" s="27"/>
      <c r="V26" s="27"/>
      <c r="W26" s="27"/>
      <c r="X26" s="7"/>
      <c r="Y26" s="7"/>
    </row>
    <row r="27" spans="1:25" ht="24.75" customHeight="1">
      <c r="A27" s="22"/>
      <c r="B27" s="267" t="s">
        <v>537</v>
      </c>
      <c r="C27" s="268"/>
      <c r="D27" s="268"/>
      <c r="E27" s="268"/>
      <c r="F27" s="364" t="s">
        <v>654</v>
      </c>
      <c r="G27" s="1326" t="str">
        <f>IF(F27="なし","-",IF(F27="（Ⅰ）",S31,IF(F27="（Ⅱ）",S32,"")))</f>
        <v>-</v>
      </c>
      <c r="H27" s="1327"/>
      <c r="I27" s="1327"/>
      <c r="J27" s="1327"/>
      <c r="K27" s="1328"/>
      <c r="L27" s="1329" t="str">
        <f>IF(F27="なし","-",IF(F27="（Ⅰ）",T31,IF(F27="（Ⅱ）",T32,"")))</f>
        <v>-</v>
      </c>
      <c r="M27" s="1325"/>
      <c r="O27" s="30"/>
      <c r="P27" s="30"/>
      <c r="Q27" s="27"/>
      <c r="R27" s="27"/>
      <c r="S27" s="27" t="s">
        <v>569</v>
      </c>
      <c r="T27" s="27" t="s">
        <v>598</v>
      </c>
      <c r="U27" s="27"/>
      <c r="V27" s="27"/>
      <c r="W27" s="27"/>
      <c r="X27" s="7"/>
      <c r="Y27" s="7"/>
    </row>
    <row r="28" spans="1:25" ht="24.75" customHeight="1">
      <c r="A28" s="22"/>
      <c r="B28" s="1330" t="s">
        <v>522</v>
      </c>
      <c r="C28" s="1331"/>
      <c r="D28" s="1331"/>
      <c r="E28" s="1332"/>
      <c r="F28" s="386" t="s">
        <v>654</v>
      </c>
      <c r="G28" s="387">
        <f>IF(F28="（Ⅰ）",S33,IF(F28="（Ⅱ）",T33,""))</f>
      </c>
      <c r="H28" s="387">
        <f>IF($G28="","",ROUNDDOWN(G28*$H$3,0))</f>
      </c>
      <c r="I28" s="387">
        <f>IF(G28="","",H28-ROUNDDOWN(H28/10*9,0))</f>
      </c>
      <c r="J28" s="387">
        <f>IF(G28="","",ROUNDDOWN($G28*$H$3*J$15,0))</f>
      </c>
      <c r="K28" s="387">
        <f aca="true" t="shared" si="7" ref="K28:K34">IF(G28="","",J28-ROUNDDOWN(J28/10*9,0))</f>
      </c>
      <c r="L28" s="1333"/>
      <c r="M28" s="1334"/>
      <c r="O28" s="30"/>
      <c r="P28" s="30"/>
      <c r="Q28" s="27"/>
      <c r="R28" s="27"/>
      <c r="S28" s="27" t="s">
        <v>570</v>
      </c>
      <c r="T28" s="27" t="s">
        <v>598</v>
      </c>
      <c r="U28" s="27"/>
      <c r="V28" s="27"/>
      <c r="W28" s="27"/>
      <c r="X28" s="7"/>
      <c r="Y28" s="7"/>
    </row>
    <row r="29" spans="1:25" ht="24.75" customHeight="1">
      <c r="A29" s="22"/>
      <c r="B29" s="1335" t="s">
        <v>546</v>
      </c>
      <c r="C29" s="1336"/>
      <c r="D29" s="1336"/>
      <c r="E29" s="1337"/>
      <c r="F29" s="362" t="s">
        <v>654</v>
      </c>
      <c r="G29" s="1338">
        <f>IF(F29="あり",S34,"")</f>
      </c>
      <c r="H29" s="1339"/>
      <c r="I29" s="1339"/>
      <c r="J29" s="1339"/>
      <c r="K29" s="1340"/>
      <c r="L29" s="340"/>
      <c r="M29" s="339"/>
      <c r="O29" s="30"/>
      <c r="P29" s="30"/>
      <c r="Q29" s="27"/>
      <c r="R29" s="27"/>
      <c r="S29" s="27" t="s">
        <v>552</v>
      </c>
      <c r="T29" s="27" t="s">
        <v>598</v>
      </c>
      <c r="U29" s="27"/>
      <c r="V29" s="27"/>
      <c r="W29" s="27"/>
      <c r="X29" s="7"/>
      <c r="Y29" s="7"/>
    </row>
    <row r="30" spans="1:25" ht="24.75" customHeight="1">
      <c r="A30" s="22"/>
      <c r="B30" s="54" t="s">
        <v>523</v>
      </c>
      <c r="C30" s="55"/>
      <c r="D30" s="55"/>
      <c r="E30" s="55"/>
      <c r="F30" s="362" t="s">
        <v>654</v>
      </c>
      <c r="G30" s="48">
        <f>IF(F30="（Ⅰ）",S35,IF(F30="（Ⅱ）",T35,""))</f>
      </c>
      <c r="H30" s="56">
        <f>IF($G30="","","-")</f>
      </c>
      <c r="I30" s="56">
        <f>IF($G30="","","-")</f>
      </c>
      <c r="J30" s="48">
        <f>IF(G30="","",ROUNDDOWN($G30*$H$3,0))</f>
      </c>
      <c r="K30" s="48">
        <f t="shared" si="7"/>
      </c>
      <c r="L30" s="1319">
        <f>IF(F30="個別機能訓練なし",T19,IF(F30="個別機能訓練あり",T19,""))</f>
      </c>
      <c r="M30" s="1320"/>
      <c r="O30" s="30"/>
      <c r="P30" s="30"/>
      <c r="Q30" s="27"/>
      <c r="R30" s="27"/>
      <c r="S30" s="27" t="s">
        <v>553</v>
      </c>
      <c r="T30" s="27" t="s">
        <v>598</v>
      </c>
      <c r="U30" s="27"/>
      <c r="V30" s="27"/>
      <c r="W30" s="27"/>
      <c r="X30" s="7"/>
      <c r="Y30" s="7"/>
    </row>
    <row r="31" spans="1:25" ht="24.75" customHeight="1">
      <c r="A31" s="22"/>
      <c r="B31" s="1321" t="s">
        <v>524</v>
      </c>
      <c r="C31" s="1322"/>
      <c r="D31" s="1322"/>
      <c r="E31" s="1323"/>
      <c r="F31" s="362" t="s">
        <v>654</v>
      </c>
      <c r="G31" s="48">
        <f>IF(F31="あり",S36,"")</f>
      </c>
      <c r="H31" s="48">
        <f>IF($G31="","",ROUNDDOWN(G31*$H$3,0))</f>
      </c>
      <c r="I31" s="48">
        <f>IF(G31="","",H31-ROUNDDOWN(H31/10*9,0))</f>
      </c>
      <c r="J31" s="48">
        <f>IF(G31="","",ROUNDDOWN($G31*$H$3*J$15,0))</f>
      </c>
      <c r="K31" s="48">
        <f t="shared" si="7"/>
      </c>
      <c r="L31" s="1324"/>
      <c r="M31" s="1325"/>
      <c r="O31" s="30"/>
      <c r="P31" s="30"/>
      <c r="Q31" s="27"/>
      <c r="R31" s="31" t="s">
        <v>549</v>
      </c>
      <c r="S31" s="27" t="s">
        <v>551</v>
      </c>
      <c r="T31" s="27" t="s">
        <v>598</v>
      </c>
      <c r="U31" s="27"/>
      <c r="V31" s="27"/>
      <c r="W31" s="27"/>
      <c r="X31" s="7"/>
      <c r="Y31" s="7"/>
    </row>
    <row r="32" spans="1:25" ht="24.75" customHeight="1">
      <c r="A32" s="22"/>
      <c r="B32" s="54" t="s">
        <v>525</v>
      </c>
      <c r="C32" s="55"/>
      <c r="D32" s="55"/>
      <c r="E32" s="55"/>
      <c r="F32" s="362" t="s">
        <v>640</v>
      </c>
      <c r="G32" s="48">
        <f>IF(F32="あり",S37,"")</f>
        <v>30</v>
      </c>
      <c r="H32" s="56" t="str">
        <f>IF($G32="","","-")</f>
        <v>-</v>
      </c>
      <c r="I32" s="56" t="str">
        <f>IF($G32="","","-")</f>
        <v>-</v>
      </c>
      <c r="J32" s="48">
        <f>IF(G32="","",ROUNDDOWN($G32*$H$3,0))</f>
        <v>308</v>
      </c>
      <c r="K32" s="48">
        <f t="shared" si="7"/>
        <v>31</v>
      </c>
      <c r="L32" s="1319" t="str">
        <f>IF(F32="あり",T19,"")</f>
        <v>1月につき</v>
      </c>
      <c r="M32" s="1320"/>
      <c r="O32" s="30"/>
      <c r="P32" s="30"/>
      <c r="Q32" s="27"/>
      <c r="R32" s="27"/>
      <c r="S32" s="27" t="s">
        <v>550</v>
      </c>
      <c r="T32" s="27" t="s">
        <v>598</v>
      </c>
      <c r="U32" s="27"/>
      <c r="V32" s="27"/>
      <c r="W32" s="27"/>
      <c r="X32" s="7"/>
      <c r="Y32" s="7"/>
    </row>
    <row r="33" spans="1:25" ht="24.75" customHeight="1">
      <c r="A33" s="22"/>
      <c r="B33" s="1310" t="s">
        <v>586</v>
      </c>
      <c r="C33" s="1311"/>
      <c r="D33" s="1311"/>
      <c r="E33" s="1312"/>
      <c r="F33" s="362" t="s">
        <v>654</v>
      </c>
      <c r="G33" s="48">
        <f>IF(F33="あり",S38,"")</f>
      </c>
      <c r="H33" s="50">
        <f>IF($G33="","",ROUNDDOWN(G33*$H$3,0))</f>
      </c>
      <c r="I33" s="50">
        <f>IF(G33="","",H33-ROUNDDOWN(H33/10*9,0))</f>
      </c>
      <c r="J33" s="56">
        <f>IF($G33="","","-")</f>
      </c>
      <c r="K33" s="56">
        <f>IF($G33="","","-")</f>
      </c>
      <c r="L33" s="1319">
        <f>IF(F33="あり",T38,"")</f>
      </c>
      <c r="M33" s="1320"/>
      <c r="O33" s="30"/>
      <c r="P33" s="30"/>
      <c r="Q33" s="27"/>
      <c r="R33" s="31" t="s">
        <v>542</v>
      </c>
      <c r="S33" s="27">
        <v>36</v>
      </c>
      <c r="T33" s="27">
        <v>22</v>
      </c>
      <c r="U33" s="27"/>
      <c r="V33" s="27"/>
      <c r="W33" s="27"/>
      <c r="X33" s="7"/>
      <c r="Y33" s="7"/>
    </row>
    <row r="34" spans="1:25" ht="24.75" customHeight="1">
      <c r="A34" s="22"/>
      <c r="B34" s="267" t="s">
        <v>526</v>
      </c>
      <c r="C34" s="268"/>
      <c r="D34" s="268"/>
      <c r="E34" s="268"/>
      <c r="F34" s="364" t="s">
        <v>654</v>
      </c>
      <c r="G34" s="282">
        <f>IF(F34="あり",S39,"")</f>
      </c>
      <c r="H34" s="282">
        <f>IF($G34="","",ROUNDDOWN(G34*$H$3,0))</f>
      </c>
      <c r="I34" s="282">
        <f>IF(G34="","",H34-ROUNDDOWN(H34/10*9,0))</f>
      </c>
      <c r="J34" s="282">
        <f>IF(G34="","",ROUNDDOWN($G34*$H$3*J$15,0))</f>
      </c>
      <c r="K34" s="282">
        <f t="shared" si="7"/>
      </c>
      <c r="L34" s="1308" t="s">
        <v>527</v>
      </c>
      <c r="M34" s="1309"/>
      <c r="O34" s="30"/>
      <c r="P34" s="30"/>
      <c r="Q34" s="27"/>
      <c r="R34" s="31" t="s">
        <v>547</v>
      </c>
      <c r="S34" s="27" t="s">
        <v>572</v>
      </c>
      <c r="T34" s="27"/>
      <c r="U34" s="27"/>
      <c r="V34" s="27"/>
      <c r="W34" s="27"/>
      <c r="X34" s="7"/>
      <c r="Y34" s="7"/>
    </row>
    <row r="35" spans="2:25" ht="24.75" customHeight="1">
      <c r="B35" s="1310" t="s">
        <v>577</v>
      </c>
      <c r="C35" s="1311"/>
      <c r="D35" s="1311"/>
      <c r="E35" s="1312"/>
      <c r="F35" s="362" t="s">
        <v>654</v>
      </c>
      <c r="G35" s="48">
        <f>IF(F35="（Ⅰ）",S41,IF(F35="（Ⅱ）",T41,""))</f>
      </c>
      <c r="H35" s="56">
        <f>IF($G35="","","-")</f>
      </c>
      <c r="I35" s="56">
        <f>IF($G35="","","-")</f>
      </c>
      <c r="J35" s="48">
        <f>IF(G35="","",ROUNDDOWN($G35*$H$3,0))</f>
      </c>
      <c r="K35" s="48">
        <f>IF(G35="","",J35-ROUNDDOWN(J35/10*9,0))</f>
      </c>
      <c r="L35" s="1313">
        <f>IF(F35="（Ⅰ）",U41,IF(F35="（Ⅱ）",U41,""))</f>
      </c>
      <c r="M35" s="1314"/>
      <c r="O35" s="30"/>
      <c r="P35" s="30"/>
      <c r="Q35" s="27"/>
      <c r="R35" s="31" t="s">
        <v>543</v>
      </c>
      <c r="S35" s="27">
        <v>100</v>
      </c>
      <c r="T35" s="27">
        <v>200</v>
      </c>
      <c r="U35" s="27"/>
      <c r="V35" s="27"/>
      <c r="W35" s="27"/>
      <c r="X35" s="7"/>
      <c r="Y35" s="7"/>
    </row>
    <row r="36" spans="2:25" ht="24.75" customHeight="1" thickBot="1">
      <c r="B36" s="1046" t="s">
        <v>576</v>
      </c>
      <c r="C36" s="1315"/>
      <c r="D36" s="1315"/>
      <c r="E36" s="1316"/>
      <c r="F36" s="363" t="s">
        <v>654</v>
      </c>
      <c r="G36" s="280">
        <f>IF(F36="あり",S40,"")</f>
      </c>
      <c r="H36" s="336">
        <f>IF($G36="","","-")</f>
      </c>
      <c r="I36" s="336">
        <f>IF($G36="","","-")</f>
      </c>
      <c r="J36" s="280">
        <f>IF(G36="","",ROUNDDOWN($G36*$H$3,0))</f>
      </c>
      <c r="K36" s="280">
        <f>IF(G36="","",J36-ROUNDDOWN(J36/10*9,0))</f>
      </c>
      <c r="L36" s="1317">
        <f>IF(F36="あり",T40,"")</f>
      </c>
      <c r="M36" s="1318"/>
      <c r="O36" s="27"/>
      <c r="P36" s="27"/>
      <c r="Q36" s="35"/>
      <c r="R36" s="31" t="s">
        <v>544</v>
      </c>
      <c r="S36" s="27">
        <v>120</v>
      </c>
      <c r="T36" s="27"/>
      <c r="U36" s="27"/>
      <c r="V36" s="27"/>
      <c r="W36" s="27"/>
      <c r="X36" s="7"/>
      <c r="Y36" s="7"/>
    </row>
    <row r="37" spans="18:24" ht="13.5">
      <c r="R37" s="31" t="s">
        <v>539</v>
      </c>
      <c r="S37" s="27">
        <v>30</v>
      </c>
      <c r="T37" s="27"/>
      <c r="U37" s="27"/>
      <c r="V37" s="27"/>
      <c r="W37" s="27"/>
      <c r="X37" s="7"/>
    </row>
    <row r="38" spans="2:24" ht="13.5" customHeight="1">
      <c r="B38" s="1306"/>
      <c r="C38" s="1306"/>
      <c r="D38" s="1306"/>
      <c r="E38" s="1306"/>
      <c r="F38" s="1306"/>
      <c r="G38" s="1306"/>
      <c r="H38" s="1306"/>
      <c r="I38" s="1306"/>
      <c r="J38" s="1306"/>
      <c r="K38" s="1306"/>
      <c r="L38" s="1306"/>
      <c r="M38" s="1306"/>
      <c r="R38" s="31" t="s">
        <v>540</v>
      </c>
      <c r="S38" s="27">
        <v>20</v>
      </c>
      <c r="T38" s="27" t="s">
        <v>604</v>
      </c>
      <c r="U38" s="7"/>
      <c r="V38" s="7"/>
      <c r="W38" s="7"/>
      <c r="X38" s="7"/>
    </row>
    <row r="39" spans="2:24" ht="13.5" customHeight="1">
      <c r="B39" s="2"/>
      <c r="C39" s="1304"/>
      <c r="D39" s="1304"/>
      <c r="E39" s="1304"/>
      <c r="F39" s="1304"/>
      <c r="G39" s="1304"/>
      <c r="H39" s="1304"/>
      <c r="I39" s="1304"/>
      <c r="J39" s="1304"/>
      <c r="K39" s="1304"/>
      <c r="L39" s="1304"/>
      <c r="M39" s="1304"/>
      <c r="N39" s="1304"/>
      <c r="R39" s="31" t="s">
        <v>541</v>
      </c>
      <c r="S39" s="27">
        <v>30</v>
      </c>
      <c r="T39" s="7"/>
      <c r="U39" s="7"/>
      <c r="V39" s="7"/>
      <c r="W39" s="7"/>
      <c r="X39" s="7"/>
    </row>
    <row r="40" spans="2:20" ht="13.5" customHeight="1">
      <c r="B40" s="1306"/>
      <c r="C40" s="1306"/>
      <c r="D40" s="1306"/>
      <c r="E40" s="1306"/>
      <c r="F40" s="344"/>
      <c r="G40" s="2"/>
      <c r="H40" s="2"/>
      <c r="I40" s="2"/>
      <c r="J40" s="2"/>
      <c r="K40" s="2"/>
      <c r="L40" s="2"/>
      <c r="M40" s="2"/>
      <c r="R40" s="31" t="s">
        <v>599</v>
      </c>
      <c r="S40" s="27">
        <v>40</v>
      </c>
      <c r="T40" s="27" t="s">
        <v>548</v>
      </c>
    </row>
    <row r="41" spans="2:21" ht="13.5" customHeight="1">
      <c r="B41" s="2"/>
      <c r="C41" s="343"/>
      <c r="D41" s="343"/>
      <c r="E41" s="343"/>
      <c r="F41" s="344"/>
      <c r="G41" s="2"/>
      <c r="H41" s="2"/>
      <c r="I41" s="2"/>
      <c r="J41" s="2"/>
      <c r="K41" s="2"/>
      <c r="L41" s="2"/>
      <c r="M41" s="2"/>
      <c r="R41" s="28" t="s">
        <v>600</v>
      </c>
      <c r="S41" s="335">
        <v>30</v>
      </c>
      <c r="T41" s="335">
        <v>60</v>
      </c>
      <c r="U41" s="27" t="s">
        <v>548</v>
      </c>
    </row>
    <row r="42" spans="2:14" ht="13.5" customHeight="1">
      <c r="B42" s="343"/>
      <c r="C42" s="1304"/>
      <c r="D42" s="1304"/>
      <c r="E42" s="1304"/>
      <c r="F42" s="1304"/>
      <c r="G42" s="1304"/>
      <c r="H42" s="1304"/>
      <c r="I42" s="1304"/>
      <c r="J42" s="1304"/>
      <c r="K42" s="1304"/>
      <c r="L42" s="1304"/>
      <c r="M42" s="1304"/>
      <c r="N42" s="1304"/>
    </row>
    <row r="43" spans="2:14" ht="13.5" customHeight="1">
      <c r="B43" s="1307"/>
      <c r="C43" s="1307"/>
      <c r="D43" s="1307"/>
      <c r="E43" s="1307"/>
      <c r="F43" s="1307"/>
      <c r="G43" s="1307"/>
      <c r="H43" s="1307"/>
      <c r="I43" s="1307"/>
      <c r="J43" s="1307"/>
      <c r="K43" s="1307"/>
      <c r="L43" s="1307"/>
      <c r="M43" s="1307"/>
      <c r="N43" s="1307"/>
    </row>
    <row r="44" spans="2:14" ht="13.5" customHeight="1">
      <c r="B44" s="8"/>
      <c r="C44" s="1305"/>
      <c r="D44" s="1305"/>
      <c r="E44" s="1305"/>
      <c r="F44" s="1305"/>
      <c r="G44" s="1305"/>
      <c r="H44" s="1305"/>
      <c r="I44" s="1305"/>
      <c r="J44" s="1305"/>
      <c r="K44" s="1305"/>
      <c r="L44" s="1305"/>
      <c r="M44" s="1305"/>
      <c r="N44" s="1305"/>
    </row>
    <row r="45" spans="2:13" ht="13.5" customHeight="1">
      <c r="B45" s="2"/>
      <c r="C45" s="2"/>
      <c r="D45" s="2"/>
      <c r="E45" s="2"/>
      <c r="F45" s="2"/>
      <c r="G45" s="2"/>
      <c r="H45" s="2"/>
      <c r="I45" s="2"/>
      <c r="J45" s="2"/>
      <c r="K45" s="2"/>
      <c r="L45" s="2"/>
      <c r="M45" s="2"/>
    </row>
    <row r="46" spans="2:14" ht="13.5" customHeight="1">
      <c r="B46" s="2"/>
      <c r="C46" s="1304"/>
      <c r="D46" s="1304"/>
      <c r="E46" s="1304"/>
      <c r="F46" s="1304"/>
      <c r="G46" s="1304"/>
      <c r="H46" s="1304"/>
      <c r="I46" s="1304"/>
      <c r="J46" s="1304"/>
      <c r="K46" s="1304"/>
      <c r="L46" s="1304"/>
      <c r="M46" s="1304"/>
      <c r="N46" s="1304"/>
    </row>
    <row r="47" spans="2:13" ht="13.5" customHeight="1">
      <c r="B47" s="2"/>
      <c r="C47" s="2"/>
      <c r="D47" s="2"/>
      <c r="E47" s="2"/>
      <c r="F47" s="2"/>
      <c r="G47" s="2"/>
      <c r="H47" s="2"/>
      <c r="I47" s="2"/>
      <c r="J47" s="2"/>
      <c r="K47" s="2"/>
      <c r="L47" s="2"/>
      <c r="M47" s="2"/>
    </row>
    <row r="48" spans="2:14" ht="13.5" customHeight="1">
      <c r="B48" s="2"/>
      <c r="C48" s="1304"/>
      <c r="D48" s="1304"/>
      <c r="E48" s="1304"/>
      <c r="F48" s="1304"/>
      <c r="G48" s="1304"/>
      <c r="H48" s="1304"/>
      <c r="I48" s="1304"/>
      <c r="J48" s="1304"/>
      <c r="K48" s="1304"/>
      <c r="L48" s="1304"/>
      <c r="M48" s="1304"/>
      <c r="N48" s="1304"/>
    </row>
    <row r="49" spans="2:13" ht="13.5" customHeight="1">
      <c r="B49" s="2"/>
      <c r="C49" s="2"/>
      <c r="D49" s="2"/>
      <c r="E49" s="2"/>
      <c r="F49" s="2"/>
      <c r="G49" s="2"/>
      <c r="H49" s="2"/>
      <c r="I49" s="2"/>
      <c r="J49" s="2"/>
      <c r="K49" s="2"/>
      <c r="L49" s="2"/>
      <c r="M49" s="2"/>
    </row>
    <row r="50" spans="2:14" ht="13.5" customHeight="1">
      <c r="B50" s="2"/>
      <c r="C50" s="1304"/>
      <c r="D50" s="1304"/>
      <c r="E50" s="1304"/>
      <c r="F50" s="1304"/>
      <c r="G50" s="1304"/>
      <c r="H50" s="1304"/>
      <c r="I50" s="1304"/>
      <c r="J50" s="1304"/>
      <c r="K50" s="1304"/>
      <c r="L50" s="1304"/>
      <c r="M50" s="1304"/>
      <c r="N50" s="1304"/>
    </row>
    <row r="51" spans="2:13" ht="13.5" customHeight="1">
      <c r="B51" s="2"/>
      <c r="C51" s="2"/>
      <c r="D51" s="2"/>
      <c r="E51" s="2"/>
      <c r="F51" s="2"/>
      <c r="G51" s="2"/>
      <c r="H51" s="2"/>
      <c r="I51" s="2"/>
      <c r="J51" s="2"/>
      <c r="K51" s="2"/>
      <c r="L51" s="2"/>
      <c r="M51" s="2"/>
    </row>
    <row r="52" spans="2:14" ht="13.5" customHeight="1">
      <c r="B52" s="2"/>
      <c r="C52" s="1304"/>
      <c r="D52" s="1304"/>
      <c r="E52" s="1304"/>
      <c r="F52" s="1304"/>
      <c r="G52" s="1304"/>
      <c r="H52" s="1304"/>
      <c r="I52" s="1304"/>
      <c r="J52" s="1304"/>
      <c r="K52" s="1304"/>
      <c r="L52" s="1304"/>
      <c r="M52" s="1304"/>
      <c r="N52" s="1304"/>
    </row>
    <row r="53" spans="2:14" ht="13.5" customHeight="1">
      <c r="B53" s="2"/>
      <c r="C53" s="338"/>
      <c r="D53" s="338"/>
      <c r="E53" s="338"/>
      <c r="F53" s="338"/>
      <c r="G53" s="338"/>
      <c r="H53" s="338"/>
      <c r="I53" s="338"/>
      <c r="J53" s="338"/>
      <c r="K53" s="338"/>
      <c r="L53" s="338"/>
      <c r="M53" s="338"/>
      <c r="N53" s="338"/>
    </row>
    <row r="54" spans="2:14" ht="13.5" customHeight="1">
      <c r="B54" s="2"/>
      <c r="C54" s="1304"/>
      <c r="D54" s="1304"/>
      <c r="E54" s="1304"/>
      <c r="F54" s="1304"/>
      <c r="G54" s="1304"/>
      <c r="H54" s="1304"/>
      <c r="I54" s="1304"/>
      <c r="J54" s="1304"/>
      <c r="K54" s="1304"/>
      <c r="L54" s="1304"/>
      <c r="M54" s="1304"/>
      <c r="N54" s="1304"/>
    </row>
    <row r="55" spans="2:14" ht="13.5" customHeight="1">
      <c r="B55" s="2"/>
      <c r="C55" s="338"/>
      <c r="D55" s="338"/>
      <c r="E55" s="338"/>
      <c r="F55" s="338"/>
      <c r="G55" s="338"/>
      <c r="H55" s="338"/>
      <c r="I55" s="338"/>
      <c r="J55" s="338"/>
      <c r="K55" s="338"/>
      <c r="L55" s="338"/>
      <c r="M55" s="338"/>
      <c r="N55" s="338"/>
    </row>
    <row r="56" spans="2:14" ht="13.5" customHeight="1">
      <c r="B56" s="2"/>
      <c r="C56" s="1304"/>
      <c r="D56" s="1304"/>
      <c r="E56" s="1304"/>
      <c r="F56" s="1304"/>
      <c r="G56" s="1304"/>
      <c r="H56" s="1304"/>
      <c r="I56" s="1304"/>
      <c r="J56" s="1304"/>
      <c r="K56" s="1304"/>
      <c r="L56" s="1304"/>
      <c r="M56" s="1304"/>
      <c r="N56" s="1304"/>
    </row>
    <row r="57" spans="2:13" ht="13.5" customHeight="1">
      <c r="B57" s="2"/>
      <c r="C57" s="338"/>
      <c r="D57" s="338"/>
      <c r="E57" s="338"/>
      <c r="F57" s="338"/>
      <c r="G57" s="338"/>
      <c r="H57" s="338"/>
      <c r="I57" s="338"/>
      <c r="J57" s="338"/>
      <c r="K57" s="338"/>
      <c r="L57" s="338"/>
      <c r="M57" s="338"/>
    </row>
    <row r="58" spans="2:14" ht="13.5" customHeight="1">
      <c r="B58" s="2"/>
      <c r="C58" s="1304"/>
      <c r="D58" s="1304"/>
      <c r="E58" s="1304"/>
      <c r="F58" s="1304"/>
      <c r="G58" s="1304"/>
      <c r="H58" s="1304"/>
      <c r="I58" s="1304"/>
      <c r="J58" s="1304"/>
      <c r="K58" s="1304"/>
      <c r="L58" s="1304"/>
      <c r="M58" s="1304"/>
      <c r="N58" s="1304"/>
    </row>
    <row r="59" spans="2:13" ht="13.5" customHeight="1">
      <c r="B59" s="2"/>
      <c r="C59" s="338"/>
      <c r="D59" s="338"/>
      <c r="E59" s="338"/>
      <c r="F59" s="338"/>
      <c r="G59" s="338"/>
      <c r="H59" s="338"/>
      <c r="I59" s="338"/>
      <c r="J59" s="338"/>
      <c r="K59" s="338"/>
      <c r="L59" s="338"/>
      <c r="M59" s="338"/>
    </row>
    <row r="60" spans="2:14" ht="13.5" customHeight="1">
      <c r="B60" s="2"/>
      <c r="C60" s="1304"/>
      <c r="D60" s="1304"/>
      <c r="E60" s="1304"/>
      <c r="F60" s="1304"/>
      <c r="G60" s="1304"/>
      <c r="H60" s="1304"/>
      <c r="I60" s="1304"/>
      <c r="J60" s="1304"/>
      <c r="K60" s="1304"/>
      <c r="L60" s="1304"/>
      <c r="M60" s="1304"/>
      <c r="N60" s="1304"/>
    </row>
    <row r="61" spans="2:13" ht="13.5" customHeight="1">
      <c r="B61" s="2"/>
      <c r="C61" s="338"/>
      <c r="D61" s="338"/>
      <c r="E61" s="338"/>
      <c r="F61" s="338"/>
      <c r="G61" s="338"/>
      <c r="H61" s="338"/>
      <c r="I61" s="338"/>
      <c r="J61" s="338"/>
      <c r="K61" s="338"/>
      <c r="L61" s="338"/>
      <c r="M61" s="338"/>
    </row>
    <row r="62" spans="2:14" ht="13.5" customHeight="1">
      <c r="B62" s="2"/>
      <c r="C62" s="1304"/>
      <c r="D62" s="1304"/>
      <c r="E62" s="1304"/>
      <c r="F62" s="1304"/>
      <c r="G62" s="1304"/>
      <c r="H62" s="1304"/>
      <c r="I62" s="1304"/>
      <c r="J62" s="1304"/>
      <c r="K62" s="1304"/>
      <c r="L62" s="1304"/>
      <c r="M62" s="1304"/>
      <c r="N62" s="1304"/>
    </row>
    <row r="63" spans="2:13" ht="13.5" customHeight="1">
      <c r="B63" s="2"/>
      <c r="C63" s="338"/>
      <c r="D63" s="338"/>
      <c r="E63" s="338"/>
      <c r="F63" s="338"/>
      <c r="G63" s="338"/>
      <c r="H63" s="338"/>
      <c r="I63" s="338"/>
      <c r="J63" s="338"/>
      <c r="K63" s="338"/>
      <c r="L63" s="338"/>
      <c r="M63" s="338"/>
    </row>
    <row r="64" spans="2:14" ht="13.5" customHeight="1">
      <c r="B64" s="2"/>
      <c r="C64" s="1304"/>
      <c r="D64" s="1304"/>
      <c r="E64" s="1304"/>
      <c r="F64" s="1304"/>
      <c r="G64" s="1304"/>
      <c r="H64" s="1304"/>
      <c r="I64" s="1304"/>
      <c r="J64" s="1304"/>
      <c r="K64" s="1304"/>
      <c r="L64" s="1304"/>
      <c r="M64" s="1304"/>
      <c r="N64" s="1304"/>
    </row>
    <row r="65" spans="2:13" ht="13.5" customHeight="1">
      <c r="B65" s="2"/>
      <c r="C65" s="338"/>
      <c r="D65" s="338"/>
      <c r="E65" s="338"/>
      <c r="F65" s="338"/>
      <c r="G65" s="338"/>
      <c r="H65" s="338"/>
      <c r="I65" s="338"/>
      <c r="J65" s="338"/>
      <c r="K65" s="338"/>
      <c r="L65" s="338"/>
      <c r="M65" s="338"/>
    </row>
    <row r="66" spans="2:14" ht="13.5" customHeight="1">
      <c r="B66" s="2"/>
      <c r="C66" s="1304"/>
      <c r="D66" s="1304"/>
      <c r="E66" s="1304"/>
      <c r="F66" s="1304"/>
      <c r="G66" s="1304"/>
      <c r="H66" s="1304"/>
      <c r="I66" s="1304"/>
      <c r="J66" s="1304"/>
      <c r="K66" s="1304"/>
      <c r="L66" s="1304"/>
      <c r="M66" s="1304"/>
      <c r="N66" s="1304"/>
    </row>
    <row r="67" spans="2:14" ht="13.5" customHeight="1">
      <c r="B67" s="1305"/>
      <c r="C67" s="1305"/>
      <c r="D67" s="1305"/>
      <c r="E67" s="1305"/>
      <c r="F67" s="1305"/>
      <c r="G67" s="1305"/>
      <c r="H67" s="1305"/>
      <c r="I67" s="1305"/>
      <c r="J67" s="1305"/>
      <c r="K67" s="1305"/>
      <c r="L67" s="1305"/>
      <c r="M67" s="1305"/>
      <c r="N67" s="1305"/>
    </row>
    <row r="68" spans="2:14" ht="13.5" customHeight="1">
      <c r="B68" s="337"/>
      <c r="C68" s="1304"/>
      <c r="D68" s="1304"/>
      <c r="E68" s="1304"/>
      <c r="F68" s="1304"/>
      <c r="G68" s="1304"/>
      <c r="H68" s="1304"/>
      <c r="I68" s="1304"/>
      <c r="J68" s="1304"/>
      <c r="K68" s="1304"/>
      <c r="L68" s="1304"/>
      <c r="M68" s="1304"/>
      <c r="N68" s="1304"/>
    </row>
    <row r="69" spans="2:13" ht="13.5" customHeight="1">
      <c r="B69" s="2"/>
      <c r="C69" s="338"/>
      <c r="D69" s="338"/>
      <c r="E69" s="338"/>
      <c r="F69" s="338"/>
      <c r="G69" s="338"/>
      <c r="H69" s="338"/>
      <c r="I69" s="338"/>
      <c r="J69" s="338"/>
      <c r="K69" s="338"/>
      <c r="L69" s="338"/>
      <c r="M69" s="338"/>
    </row>
    <row r="70" spans="2:14" ht="13.5" customHeight="1">
      <c r="B70" s="2"/>
      <c r="C70" s="1304"/>
      <c r="D70" s="1304"/>
      <c r="E70" s="1304"/>
      <c r="F70" s="1304"/>
      <c r="G70" s="1304"/>
      <c r="H70" s="1304"/>
      <c r="I70" s="1304"/>
      <c r="J70" s="1304"/>
      <c r="K70" s="1304"/>
      <c r="L70" s="1304"/>
      <c r="M70" s="1304"/>
      <c r="N70" s="1304"/>
    </row>
    <row r="71" spans="2:13" ht="13.5" customHeight="1">
      <c r="B71" s="2"/>
      <c r="C71" s="338"/>
      <c r="D71" s="338"/>
      <c r="E71" s="338"/>
      <c r="F71" s="338"/>
      <c r="G71" s="338"/>
      <c r="H71" s="338"/>
      <c r="I71" s="338"/>
      <c r="J71" s="338"/>
      <c r="K71" s="338"/>
      <c r="L71" s="338"/>
      <c r="M71" s="338"/>
    </row>
    <row r="72" spans="2:14" ht="13.5" customHeight="1">
      <c r="B72" s="2"/>
      <c r="C72" s="1304"/>
      <c r="D72" s="1304"/>
      <c r="E72" s="1304"/>
      <c r="F72" s="1304"/>
      <c r="G72" s="1304"/>
      <c r="H72" s="1304"/>
      <c r="I72" s="1304"/>
      <c r="J72" s="1304"/>
      <c r="K72" s="1304"/>
      <c r="L72" s="1304"/>
      <c r="M72" s="1304"/>
      <c r="N72" s="1304"/>
    </row>
    <row r="73" spans="2:14" ht="13.5" customHeight="1">
      <c r="B73" s="2"/>
      <c r="C73" s="338"/>
      <c r="D73" s="338"/>
      <c r="E73" s="338"/>
      <c r="F73" s="338"/>
      <c r="G73" s="338"/>
      <c r="H73" s="338"/>
      <c r="I73" s="338"/>
      <c r="J73" s="338"/>
      <c r="K73" s="338"/>
      <c r="L73" s="338"/>
      <c r="M73" s="338"/>
      <c r="N73" s="338"/>
    </row>
    <row r="74" spans="2:14" ht="13.5" customHeight="1">
      <c r="B74" s="2"/>
      <c r="C74" s="1304"/>
      <c r="D74" s="1304"/>
      <c r="E74" s="1304"/>
      <c r="F74" s="1304"/>
      <c r="G74" s="1304"/>
      <c r="H74" s="1304"/>
      <c r="I74" s="1304"/>
      <c r="J74" s="1304"/>
      <c r="K74" s="1304"/>
      <c r="L74" s="1304"/>
      <c r="M74" s="1304"/>
      <c r="N74" s="1304"/>
    </row>
    <row r="75" spans="2:13" ht="13.5" customHeight="1">
      <c r="B75" s="2"/>
      <c r="C75" s="338"/>
      <c r="D75" s="338"/>
      <c r="E75" s="338"/>
      <c r="F75" s="338"/>
      <c r="G75" s="338"/>
      <c r="H75" s="338"/>
      <c r="I75" s="338"/>
      <c r="J75" s="338"/>
      <c r="K75" s="338"/>
      <c r="L75" s="338"/>
      <c r="M75" s="338"/>
    </row>
    <row r="76" spans="2:14" ht="13.5" customHeight="1">
      <c r="B76" s="2"/>
      <c r="C76" s="1304"/>
      <c r="D76" s="1304"/>
      <c r="E76" s="1304"/>
      <c r="F76" s="1304"/>
      <c r="G76" s="1304"/>
      <c r="H76" s="1304"/>
      <c r="I76" s="1304"/>
      <c r="J76" s="1304"/>
      <c r="K76" s="1304"/>
      <c r="L76" s="1304"/>
      <c r="M76" s="1304"/>
      <c r="N76" s="1304"/>
    </row>
    <row r="77" spans="2:13" ht="13.5" customHeight="1">
      <c r="B77" s="2"/>
      <c r="C77" s="338"/>
      <c r="D77" s="338"/>
      <c r="E77" s="338"/>
      <c r="F77" s="338"/>
      <c r="G77" s="338"/>
      <c r="H77" s="338"/>
      <c r="I77" s="338"/>
      <c r="J77" s="338"/>
      <c r="K77" s="338"/>
      <c r="L77" s="338"/>
      <c r="M77" s="338"/>
    </row>
    <row r="78" spans="2:14" ht="13.5" customHeight="1">
      <c r="B78" s="2"/>
      <c r="C78" s="1304"/>
      <c r="D78" s="1304"/>
      <c r="E78" s="1304"/>
      <c r="F78" s="1304"/>
      <c r="G78" s="1304"/>
      <c r="H78" s="1304"/>
      <c r="I78" s="1304"/>
      <c r="J78" s="1304"/>
      <c r="K78" s="1304"/>
      <c r="L78" s="1304"/>
      <c r="M78" s="1304"/>
      <c r="N78" s="1304"/>
    </row>
    <row r="79" spans="2:13" ht="13.5" customHeight="1">
      <c r="B79" s="2"/>
      <c r="C79" s="338"/>
      <c r="D79" s="338"/>
      <c r="E79" s="338"/>
      <c r="F79" s="338"/>
      <c r="G79" s="338"/>
      <c r="H79" s="338"/>
      <c r="I79" s="338"/>
      <c r="J79" s="338"/>
      <c r="K79" s="338"/>
      <c r="L79" s="338"/>
      <c r="M79" s="338"/>
    </row>
    <row r="80" spans="2:13" ht="13.5" customHeight="1">
      <c r="B80" s="2"/>
      <c r="C80" s="1304"/>
      <c r="D80" s="1304"/>
      <c r="E80" s="1304"/>
      <c r="F80" s="1304"/>
      <c r="G80" s="1304"/>
      <c r="H80" s="1304"/>
      <c r="I80" s="1304"/>
      <c r="J80" s="1304"/>
      <c r="K80" s="1304"/>
      <c r="L80" s="1304"/>
      <c r="M80" s="1304"/>
    </row>
    <row r="81" spans="2:13" ht="13.5" customHeight="1">
      <c r="B81" s="2"/>
      <c r="C81" s="338"/>
      <c r="D81" s="338"/>
      <c r="E81" s="338"/>
      <c r="F81" s="338"/>
      <c r="G81" s="338"/>
      <c r="H81" s="338"/>
      <c r="I81" s="338"/>
      <c r="J81" s="338"/>
      <c r="K81" s="338"/>
      <c r="L81" s="338"/>
      <c r="M81" s="338"/>
    </row>
    <row r="82" spans="2:13" ht="13.5" customHeight="1">
      <c r="B82" s="2"/>
      <c r="C82" s="1304"/>
      <c r="D82" s="1304"/>
      <c r="E82" s="1304"/>
      <c r="F82" s="1304"/>
      <c r="G82" s="1304"/>
      <c r="H82" s="1304"/>
      <c r="I82" s="1304"/>
      <c r="J82" s="1304"/>
      <c r="K82" s="1304"/>
      <c r="L82" s="1304"/>
      <c r="M82" s="1304"/>
    </row>
    <row r="83" spans="2:13" ht="13.5" customHeight="1">
      <c r="B83" s="2"/>
      <c r="C83" s="338"/>
      <c r="D83" s="338"/>
      <c r="E83" s="338"/>
      <c r="F83" s="338"/>
      <c r="G83" s="338"/>
      <c r="H83" s="338"/>
      <c r="I83" s="338"/>
      <c r="J83" s="338"/>
      <c r="K83" s="338"/>
      <c r="L83" s="338"/>
      <c r="M83" s="338"/>
    </row>
    <row r="84" spans="2:13" ht="13.5" customHeight="1">
      <c r="B84" s="2"/>
      <c r="C84" s="1304"/>
      <c r="D84" s="1304"/>
      <c r="E84" s="1304"/>
      <c r="F84" s="1304"/>
      <c r="G84" s="1304"/>
      <c r="H84" s="1304"/>
      <c r="I84" s="1304"/>
      <c r="J84" s="1304"/>
      <c r="K84" s="1304"/>
      <c r="L84" s="1304"/>
      <c r="M84" s="1304"/>
    </row>
    <row r="85" spans="2:13" ht="13.5" customHeight="1">
      <c r="B85" s="2"/>
      <c r="C85" s="338"/>
      <c r="D85" s="338"/>
      <c r="E85" s="338"/>
      <c r="F85" s="338"/>
      <c r="G85" s="338"/>
      <c r="H85" s="338"/>
      <c r="I85" s="338"/>
      <c r="J85" s="338"/>
      <c r="K85" s="338"/>
      <c r="L85" s="338"/>
      <c r="M85" s="338"/>
    </row>
    <row r="86" spans="2:14" ht="13.5" customHeight="1">
      <c r="B86" s="2"/>
      <c r="C86" s="1304"/>
      <c r="D86" s="1304"/>
      <c r="E86" s="1304"/>
      <c r="F86" s="1304"/>
      <c r="G86" s="1304"/>
      <c r="H86" s="1304"/>
      <c r="I86" s="1304"/>
      <c r="J86" s="1304"/>
      <c r="K86" s="1304"/>
      <c r="L86" s="1304"/>
      <c r="M86" s="1304"/>
      <c r="N86" s="1304"/>
    </row>
    <row r="87" spans="2:13" ht="13.5" customHeight="1">
      <c r="B87" s="2"/>
      <c r="C87" s="338"/>
      <c r="D87" s="338"/>
      <c r="E87" s="338"/>
      <c r="F87" s="338"/>
      <c r="G87" s="338"/>
      <c r="H87" s="338"/>
      <c r="I87" s="338"/>
      <c r="J87" s="338"/>
      <c r="K87" s="338"/>
      <c r="L87" s="338"/>
      <c r="M87" s="338"/>
    </row>
    <row r="88" spans="2:14" ht="13.5" customHeight="1">
      <c r="B88" s="2"/>
      <c r="C88" s="1304"/>
      <c r="D88" s="1304"/>
      <c r="E88" s="1304"/>
      <c r="F88" s="1304"/>
      <c r="G88" s="1304"/>
      <c r="H88" s="1304"/>
      <c r="I88" s="1304"/>
      <c r="J88" s="1304"/>
      <c r="K88" s="1304"/>
      <c r="L88" s="1304"/>
      <c r="M88" s="1304"/>
      <c r="N88" s="1304"/>
    </row>
  </sheetData>
  <sheetProtection/>
  <mergeCells count="92">
    <mergeCell ref="B1:M2"/>
    <mergeCell ref="B4:M5"/>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2:M22"/>
    <mergeCell ref="L23:M23"/>
    <mergeCell ref="B24:E24"/>
    <mergeCell ref="L24:M24"/>
    <mergeCell ref="B25:E25"/>
    <mergeCell ref="L25:M25"/>
    <mergeCell ref="G26:K26"/>
    <mergeCell ref="L26:M26"/>
    <mergeCell ref="G27:K27"/>
    <mergeCell ref="L27:M27"/>
    <mergeCell ref="B28:E28"/>
    <mergeCell ref="L28:M28"/>
    <mergeCell ref="B29:E29"/>
    <mergeCell ref="G29:K29"/>
    <mergeCell ref="L30:M30"/>
    <mergeCell ref="B31:E31"/>
    <mergeCell ref="L31:M31"/>
    <mergeCell ref="L32:M32"/>
    <mergeCell ref="B33:E33"/>
    <mergeCell ref="L33:M33"/>
    <mergeCell ref="L34:M34"/>
    <mergeCell ref="B35:E35"/>
    <mergeCell ref="L35:M35"/>
    <mergeCell ref="B36:E36"/>
    <mergeCell ref="L36:M36"/>
    <mergeCell ref="B38:M38"/>
    <mergeCell ref="C39:N39"/>
    <mergeCell ref="B40:E40"/>
    <mergeCell ref="C42:N42"/>
    <mergeCell ref="B43:N43"/>
    <mergeCell ref="C44:N44"/>
    <mergeCell ref="C46:N46"/>
    <mergeCell ref="C48:N48"/>
    <mergeCell ref="C50:N50"/>
    <mergeCell ref="C52:N52"/>
    <mergeCell ref="C54:N54"/>
    <mergeCell ref="C56:N56"/>
    <mergeCell ref="C58:N58"/>
    <mergeCell ref="C60:N60"/>
    <mergeCell ref="C62:N62"/>
    <mergeCell ref="C64:N64"/>
    <mergeCell ref="C66:N66"/>
    <mergeCell ref="B67:N67"/>
    <mergeCell ref="C68:N68"/>
    <mergeCell ref="C82:M82"/>
    <mergeCell ref="C84:M84"/>
    <mergeCell ref="C86:N86"/>
    <mergeCell ref="C88:N88"/>
    <mergeCell ref="C70:N70"/>
    <mergeCell ref="C72:N72"/>
    <mergeCell ref="C74:N74"/>
    <mergeCell ref="C76:N76"/>
    <mergeCell ref="C78:N78"/>
    <mergeCell ref="C80:M80"/>
  </mergeCells>
  <dataValidations count="6">
    <dataValidation type="list" allowBlank="1" showInputMessage="1" showErrorMessage="1" sqref="F25">
      <formula1>"なし,（Ⅰ）,（Ⅱ）,（Ⅲ）"</formula1>
    </dataValidation>
    <dataValidation type="list" allowBlank="1" showInputMessage="1" showErrorMessage="1" sqref="F17 F20:F24 F28 F30 F35">
      <formula1>"なし,（Ⅰ）,（Ⅱ）"</formula1>
    </dataValidation>
    <dataValidation type="list" allowBlank="1" showInputMessage="1" showErrorMessage="1" sqref="F18:F19 F29 F36 F31:F34">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zoomScalePageLayoutView="0" workbookViewId="0" topLeftCell="A1">
      <selection activeCell="A47" sqref="A47:I50"/>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072" t="s">
        <v>767</v>
      </c>
      <c r="B1" s="1072"/>
      <c r="C1" s="1072"/>
      <c r="D1" s="1072"/>
      <c r="E1" s="1072"/>
      <c r="F1" s="1072"/>
      <c r="G1" s="1072"/>
      <c r="H1" s="1072"/>
    </row>
    <row r="2" spans="1:8" ht="21" customHeight="1" thickBot="1">
      <c r="A2" s="1388" t="s">
        <v>565</v>
      </c>
      <c r="B2" s="1388"/>
      <c r="C2" s="1388"/>
      <c r="D2" s="1388"/>
      <c r="E2" s="1388"/>
      <c r="F2" s="1388"/>
      <c r="G2" s="1388"/>
      <c r="H2" s="1388"/>
    </row>
    <row r="3" spans="1:9" ht="30" customHeight="1" thickTop="1">
      <c r="A3" s="1412"/>
      <c r="B3" s="1413"/>
      <c r="C3" s="1414" t="s">
        <v>429</v>
      </c>
      <c r="D3" s="1415"/>
      <c r="E3" s="1413" t="s">
        <v>430</v>
      </c>
      <c r="F3" s="1413"/>
      <c r="G3" s="277" t="s">
        <v>559</v>
      </c>
      <c r="H3" s="277" t="s">
        <v>560</v>
      </c>
      <c r="I3" s="278" t="s">
        <v>561</v>
      </c>
    </row>
    <row r="4" spans="1:9" ht="30" customHeight="1">
      <c r="A4" s="1392" t="s">
        <v>431</v>
      </c>
      <c r="B4" s="1393"/>
      <c r="C4" s="1394"/>
      <c r="D4" s="1395"/>
      <c r="E4" s="1404"/>
      <c r="F4" s="1404"/>
      <c r="G4" s="345"/>
      <c r="H4" s="345"/>
      <c r="I4" s="346"/>
    </row>
    <row r="5" spans="1:9" ht="30" customHeight="1">
      <c r="A5" s="1392" t="s">
        <v>432</v>
      </c>
      <c r="B5" s="1393"/>
      <c r="C5" s="1394"/>
      <c r="D5" s="1395"/>
      <c r="E5" s="1404"/>
      <c r="F5" s="1404"/>
      <c r="G5" s="345"/>
      <c r="H5" s="345"/>
      <c r="I5" s="346"/>
    </row>
    <row r="6" spans="1:9" ht="30" customHeight="1">
      <c r="A6" s="1392" t="s">
        <v>433</v>
      </c>
      <c r="B6" s="1393"/>
      <c r="C6" s="1394"/>
      <c r="D6" s="1395"/>
      <c r="E6" s="1404"/>
      <c r="F6" s="1404"/>
      <c r="G6" s="345"/>
      <c r="H6" s="345"/>
      <c r="I6" s="346"/>
    </row>
    <row r="7" spans="1:9" ht="30" customHeight="1">
      <c r="A7" s="1392" t="s">
        <v>434</v>
      </c>
      <c r="B7" s="1393"/>
      <c r="C7" s="1394"/>
      <c r="D7" s="1395"/>
      <c r="E7" s="1404"/>
      <c r="F7" s="1404"/>
      <c r="G7" s="345"/>
      <c r="H7" s="345"/>
      <c r="I7" s="346"/>
    </row>
    <row r="8" spans="1:9" ht="30" customHeight="1">
      <c r="A8" s="1392" t="s">
        <v>435</v>
      </c>
      <c r="B8" s="1393"/>
      <c r="C8" s="1394"/>
      <c r="D8" s="1395"/>
      <c r="E8" s="1404"/>
      <c r="F8" s="1404"/>
      <c r="G8" s="345"/>
      <c r="H8" s="345"/>
      <c r="I8" s="346"/>
    </row>
    <row r="9" spans="1:9" ht="30" customHeight="1">
      <c r="A9" s="1392" t="s">
        <v>436</v>
      </c>
      <c r="B9" s="1393"/>
      <c r="C9" s="1394"/>
      <c r="D9" s="1395"/>
      <c r="E9" s="1404"/>
      <c r="F9" s="1404"/>
      <c r="G9" s="345"/>
      <c r="H9" s="345"/>
      <c r="I9" s="346"/>
    </row>
    <row r="10" spans="1:9" ht="30" customHeight="1">
      <c r="A10" s="1392" t="s">
        <v>437</v>
      </c>
      <c r="B10" s="1393"/>
      <c r="C10" s="1394"/>
      <c r="D10" s="1395"/>
      <c r="E10" s="1404"/>
      <c r="F10" s="1404"/>
      <c r="G10" s="345"/>
      <c r="H10" s="345"/>
      <c r="I10" s="346"/>
    </row>
    <row r="11" spans="1:9" ht="30" customHeight="1">
      <c r="A11" s="1392" t="s">
        <v>605</v>
      </c>
      <c r="B11" s="1393"/>
      <c r="C11" s="1394"/>
      <c r="D11" s="1395"/>
      <c r="E11" s="1404"/>
      <c r="F11" s="1404"/>
      <c r="G11" s="345"/>
      <c r="H11" s="345"/>
      <c r="I11" s="346"/>
    </row>
    <row r="12" spans="1:9" ht="30" customHeight="1">
      <c r="A12" s="1392" t="s">
        <v>438</v>
      </c>
      <c r="B12" s="1393"/>
      <c r="C12" s="1394"/>
      <c r="D12" s="1395"/>
      <c r="E12" s="1404"/>
      <c r="F12" s="1404"/>
      <c r="G12" s="345"/>
      <c r="H12" s="345"/>
      <c r="I12" s="346"/>
    </row>
    <row r="13" spans="1:9" ht="30" customHeight="1">
      <c r="A13" s="1392" t="s">
        <v>439</v>
      </c>
      <c r="B13" s="1393"/>
      <c r="C13" s="1383"/>
      <c r="D13" s="1384"/>
      <c r="E13" s="1404"/>
      <c r="F13" s="1404"/>
      <c r="G13" s="345"/>
      <c r="H13" s="345"/>
      <c r="I13" s="346"/>
    </row>
    <row r="14" spans="1:9" ht="30" customHeight="1">
      <c r="A14" s="1409" t="s">
        <v>606</v>
      </c>
      <c r="B14" s="1410"/>
      <c r="C14" s="1394"/>
      <c r="D14" s="1395"/>
      <c r="E14" s="1411"/>
      <c r="F14" s="1411"/>
      <c r="G14" s="347"/>
      <c r="H14" s="347"/>
      <c r="I14" s="348"/>
    </row>
    <row r="15" spans="1:9" ht="30" customHeight="1">
      <c r="A15" s="1409" t="s">
        <v>607</v>
      </c>
      <c r="B15" s="1410"/>
      <c r="C15" s="1394"/>
      <c r="D15" s="1395"/>
      <c r="E15" s="1404"/>
      <c r="F15" s="1404"/>
      <c r="G15" s="345"/>
      <c r="H15" s="345"/>
      <c r="I15" s="346"/>
    </row>
    <row r="16" spans="1:9" ht="30" customHeight="1">
      <c r="A16" s="1392" t="s">
        <v>608</v>
      </c>
      <c r="B16" s="1393"/>
      <c r="C16" s="1394"/>
      <c r="D16" s="1395"/>
      <c r="E16" s="1404"/>
      <c r="F16" s="1404"/>
      <c r="G16" s="345"/>
      <c r="H16" s="345"/>
      <c r="I16" s="346"/>
    </row>
    <row r="17" spans="1:9" ht="30" customHeight="1">
      <c r="A17" s="1392" t="s">
        <v>609</v>
      </c>
      <c r="B17" s="1393"/>
      <c r="C17" s="1394"/>
      <c r="D17" s="1395"/>
      <c r="E17" s="1404"/>
      <c r="F17" s="1404"/>
      <c r="G17" s="345"/>
      <c r="H17" s="345"/>
      <c r="I17" s="346"/>
    </row>
    <row r="18" spans="1:9" ht="30" customHeight="1">
      <c r="A18" s="1405" t="s">
        <v>567</v>
      </c>
      <c r="B18" s="1406"/>
      <c r="C18" s="1394"/>
      <c r="D18" s="1395"/>
      <c r="E18" s="1407"/>
      <c r="F18" s="1408"/>
      <c r="G18" s="349"/>
      <c r="H18" s="349"/>
      <c r="I18" s="350"/>
    </row>
    <row r="19" spans="1:9" ht="30" customHeight="1">
      <c r="A19" s="1402" t="s">
        <v>610</v>
      </c>
      <c r="B19" s="1403"/>
      <c r="C19" s="1394"/>
      <c r="D19" s="1395"/>
      <c r="E19" s="1396"/>
      <c r="F19" s="1397"/>
      <c r="G19" s="351"/>
      <c r="H19" s="351"/>
      <c r="I19" s="346"/>
    </row>
    <row r="20" spans="1:9" ht="30" customHeight="1">
      <c r="A20" s="1400" t="s">
        <v>571</v>
      </c>
      <c r="B20" s="1401"/>
      <c r="C20" s="1394"/>
      <c r="D20" s="1395"/>
      <c r="E20" s="1396"/>
      <c r="F20" s="1397"/>
      <c r="G20" s="351"/>
      <c r="H20" s="351"/>
      <c r="I20" s="346"/>
    </row>
    <row r="21" spans="1:9" ht="30" customHeight="1">
      <c r="A21" s="1400" t="s">
        <v>538</v>
      </c>
      <c r="B21" s="1401"/>
      <c r="C21" s="1394"/>
      <c r="D21" s="1395"/>
      <c r="E21" s="1396"/>
      <c r="F21" s="1397"/>
      <c r="G21" s="351"/>
      <c r="H21" s="351"/>
      <c r="I21" s="346"/>
    </row>
    <row r="22" spans="1:9" ht="30" customHeight="1">
      <c r="A22" s="1392" t="s">
        <v>611</v>
      </c>
      <c r="B22" s="1393"/>
      <c r="C22" s="1394"/>
      <c r="D22" s="1395"/>
      <c r="E22" s="1396"/>
      <c r="F22" s="1397"/>
      <c r="G22" s="352"/>
      <c r="H22" s="352"/>
      <c r="I22" s="353"/>
    </row>
    <row r="23" spans="1:9" ht="30" customHeight="1">
      <c r="A23" s="1392" t="s">
        <v>564</v>
      </c>
      <c r="B23" s="1393"/>
      <c r="C23" s="1394"/>
      <c r="D23" s="1395"/>
      <c r="E23" s="1396"/>
      <c r="F23" s="1397"/>
      <c r="G23" s="352"/>
      <c r="H23" s="352"/>
      <c r="I23" s="353"/>
    </row>
    <row r="24" spans="1:9" ht="30" customHeight="1">
      <c r="A24" s="1392" t="s">
        <v>612</v>
      </c>
      <c r="B24" s="1393"/>
      <c r="C24" s="1383"/>
      <c r="D24" s="1384"/>
      <c r="E24" s="1396"/>
      <c r="F24" s="1397"/>
      <c r="G24" s="352"/>
      <c r="H24" s="352"/>
      <c r="I24" s="353"/>
    </row>
    <row r="25" spans="1:9" ht="30" customHeight="1">
      <c r="A25" s="1392" t="s">
        <v>573</v>
      </c>
      <c r="B25" s="1393"/>
      <c r="C25" s="1394"/>
      <c r="D25" s="1395"/>
      <c r="E25" s="1396"/>
      <c r="F25" s="1397"/>
      <c r="G25" s="352"/>
      <c r="H25" s="352"/>
      <c r="I25" s="353"/>
    </row>
    <row r="26" spans="1:9" ht="30" customHeight="1">
      <c r="A26" s="1392" t="s">
        <v>525</v>
      </c>
      <c r="B26" s="1393"/>
      <c r="C26" s="1383"/>
      <c r="D26" s="1384"/>
      <c r="E26" s="1396"/>
      <c r="F26" s="1397"/>
      <c r="G26" s="352"/>
      <c r="H26" s="352"/>
      <c r="I26" s="353"/>
    </row>
    <row r="27" spans="1:9" ht="30" customHeight="1">
      <c r="A27" s="1392" t="s">
        <v>586</v>
      </c>
      <c r="B27" s="1393"/>
      <c r="C27" s="1398"/>
      <c r="D27" s="1399"/>
      <c r="E27" s="1396"/>
      <c r="F27" s="1397"/>
      <c r="G27" s="352"/>
      <c r="H27" s="352"/>
      <c r="I27" s="353"/>
    </row>
    <row r="28" spans="1:9" ht="30" customHeight="1">
      <c r="A28" s="1392" t="s">
        <v>526</v>
      </c>
      <c r="B28" s="1393"/>
      <c r="C28" s="1394"/>
      <c r="D28" s="1395"/>
      <c r="E28" s="1385"/>
      <c r="F28" s="1386"/>
      <c r="G28" s="352"/>
      <c r="H28" s="352"/>
      <c r="I28" s="353"/>
    </row>
    <row r="29" spans="1:9" ht="30" customHeight="1">
      <c r="A29" s="1392" t="s">
        <v>580</v>
      </c>
      <c r="B29" s="1393"/>
      <c r="C29" s="1383"/>
      <c r="D29" s="1384"/>
      <c r="E29" s="1385"/>
      <c r="F29" s="1386"/>
      <c r="G29" s="352"/>
      <c r="H29" s="352"/>
      <c r="I29" s="346"/>
    </row>
    <row r="30" spans="1:9" ht="30" customHeight="1" thickBot="1">
      <c r="A30" s="1381" t="s">
        <v>576</v>
      </c>
      <c r="B30" s="1382"/>
      <c r="C30" s="1383"/>
      <c r="D30" s="1384"/>
      <c r="E30" s="1385"/>
      <c r="F30" s="1386"/>
      <c r="G30" s="352"/>
      <c r="H30" s="352"/>
      <c r="I30" s="354"/>
    </row>
    <row r="31" spans="1:8" ht="21" customHeight="1" thickTop="1">
      <c r="A31" s="1387" t="s">
        <v>491</v>
      </c>
      <c r="B31" s="1387"/>
      <c r="C31" s="1387"/>
      <c r="D31" s="1387"/>
      <c r="E31" s="1387"/>
      <c r="F31" s="1387"/>
      <c r="G31" s="1387"/>
      <c r="H31" s="1387"/>
    </row>
    <row r="32" spans="1:9" ht="21" customHeight="1">
      <c r="A32" s="60"/>
      <c r="B32" s="60"/>
      <c r="C32" s="60"/>
      <c r="D32" s="60"/>
      <c r="E32" s="60"/>
      <c r="F32" s="60"/>
      <c r="G32" s="60"/>
      <c r="H32" s="60"/>
      <c r="I32" s="60"/>
    </row>
    <row r="33" spans="1:8" ht="21" customHeight="1" thickBot="1">
      <c r="A33" s="1388" t="s">
        <v>492</v>
      </c>
      <c r="B33" s="1388"/>
      <c r="C33" s="1388"/>
      <c r="D33" s="1388"/>
      <c r="E33" s="1388"/>
      <c r="F33" s="1388"/>
      <c r="G33" s="1388"/>
      <c r="H33" s="1388"/>
    </row>
    <row r="34" spans="1:9" ht="30" customHeight="1" thickTop="1">
      <c r="A34" s="1389" t="s">
        <v>440</v>
      </c>
      <c r="B34" s="1390"/>
      <c r="C34" s="275" t="s">
        <v>441</v>
      </c>
      <c r="D34" s="275" t="s">
        <v>554</v>
      </c>
      <c r="E34" s="275" t="s">
        <v>555</v>
      </c>
      <c r="F34" s="275" t="s">
        <v>556</v>
      </c>
      <c r="G34" s="275" t="s">
        <v>557</v>
      </c>
      <c r="H34" s="275" t="s">
        <v>442</v>
      </c>
      <c r="I34" s="257" t="s">
        <v>558</v>
      </c>
    </row>
    <row r="35" spans="1:9" ht="30" customHeight="1">
      <c r="A35" s="1377"/>
      <c r="B35" s="1391"/>
      <c r="C35" s="276"/>
      <c r="D35" s="276"/>
      <c r="E35" s="276"/>
      <c r="F35" s="276"/>
      <c r="G35" s="276"/>
      <c r="H35" s="276"/>
      <c r="I35" s="258"/>
    </row>
    <row r="36" spans="1:9" ht="30" customHeight="1">
      <c r="A36" s="1377" t="s">
        <v>443</v>
      </c>
      <c r="B36" s="264" t="s">
        <v>444</v>
      </c>
      <c r="C36" s="355"/>
      <c r="D36" s="355"/>
      <c r="E36" s="355"/>
      <c r="F36" s="355"/>
      <c r="G36" s="355"/>
      <c r="H36" s="355"/>
      <c r="I36" s="356"/>
    </row>
    <row r="37" spans="1:9" ht="30" customHeight="1">
      <c r="A37" s="1378"/>
      <c r="B37" s="279" t="s">
        <v>562</v>
      </c>
      <c r="C37" s="357"/>
      <c r="D37" s="357"/>
      <c r="E37" s="357"/>
      <c r="F37" s="357"/>
      <c r="G37" s="357"/>
      <c r="H37" s="357"/>
      <c r="I37" s="358"/>
    </row>
    <row r="38" spans="1:9" ht="30" customHeight="1" thickBot="1">
      <c r="A38" s="1379"/>
      <c r="B38" s="265" t="s">
        <v>563</v>
      </c>
      <c r="C38" s="359"/>
      <c r="D38" s="359"/>
      <c r="E38" s="359"/>
      <c r="F38" s="359"/>
      <c r="G38" s="359"/>
      <c r="H38" s="359"/>
      <c r="I38" s="360"/>
    </row>
    <row r="39" spans="1:8" ht="30" customHeight="1" thickTop="1">
      <c r="A39" s="1380" t="s">
        <v>613</v>
      </c>
      <c r="B39" s="1380"/>
      <c r="C39" s="1380"/>
      <c r="D39" s="1380"/>
      <c r="E39" s="1380"/>
      <c r="F39" s="1380"/>
      <c r="G39" s="1380"/>
      <c r="H39" s="1380"/>
    </row>
  </sheetData>
  <sheetProtection/>
  <mergeCells count="91">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A22:B22"/>
    <mergeCell ref="C22:D22"/>
    <mergeCell ref="E22:F22"/>
    <mergeCell ref="E21:F21"/>
    <mergeCell ref="A23:B23"/>
    <mergeCell ref="A24:B24"/>
    <mergeCell ref="C24:D24"/>
    <mergeCell ref="E24:F24"/>
    <mergeCell ref="A25:B25"/>
    <mergeCell ref="C25:D25"/>
    <mergeCell ref="E25:F25"/>
    <mergeCell ref="C23:D23"/>
    <mergeCell ref="E23:F23"/>
    <mergeCell ref="A26:B26"/>
    <mergeCell ref="C26:D26"/>
    <mergeCell ref="E26:F26"/>
    <mergeCell ref="A27:B27"/>
    <mergeCell ref="C27:D27"/>
    <mergeCell ref="E27:F27"/>
    <mergeCell ref="A28:B28"/>
    <mergeCell ref="C28:D28"/>
    <mergeCell ref="E28:F28"/>
    <mergeCell ref="A29:B29"/>
    <mergeCell ref="C29:D29"/>
    <mergeCell ref="E29:F29"/>
    <mergeCell ref="A36:A38"/>
    <mergeCell ref="A39:H39"/>
    <mergeCell ref="A30:B30"/>
    <mergeCell ref="C30:D30"/>
    <mergeCell ref="E30:F30"/>
    <mergeCell ref="A31:H31"/>
    <mergeCell ref="A33:H33"/>
    <mergeCell ref="A34:B35"/>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tabSelected="1" view="pageBreakPreview" zoomScale="73" zoomScaleNormal="85" zoomScaleSheetLayoutView="73" zoomScalePageLayoutView="0" workbookViewId="0" topLeftCell="A1">
      <selection activeCell="I5" sqref="I5"/>
    </sheetView>
  </sheetViews>
  <sheetFormatPr defaultColWidth="9.00390625" defaultRowHeight="21" customHeight="1"/>
  <cols>
    <col min="1" max="1" width="2.625" style="262" customWidth="1"/>
    <col min="2" max="2" width="10.625" style="262" customWidth="1"/>
    <col min="3" max="3" width="12.125" style="262" customWidth="1"/>
    <col min="4" max="5" width="5.125" style="262" customWidth="1"/>
    <col min="6" max="6" width="25.375" style="262" customWidth="1"/>
    <col min="7" max="7" width="7.00390625" style="262" customWidth="1"/>
    <col min="8" max="8" width="12.625" style="262" customWidth="1"/>
    <col min="9" max="9" width="28.00390625" style="262" customWidth="1"/>
    <col min="10" max="10" width="3.375" style="262" customWidth="1"/>
    <col min="11" max="13" width="13.00390625" style="263" customWidth="1"/>
    <col min="14" max="16384" width="9.00390625" style="262" customWidth="1"/>
  </cols>
  <sheetData>
    <row r="1" ht="21" customHeight="1">
      <c r="B1" s="293" t="s">
        <v>530</v>
      </c>
    </row>
    <row r="2" spans="1:9" ht="21" customHeight="1">
      <c r="A2" s="528" t="s">
        <v>384</v>
      </c>
      <c r="B2" s="529"/>
      <c r="C2" s="529"/>
      <c r="D2" s="529"/>
      <c r="E2" s="529"/>
      <c r="F2" s="529"/>
      <c r="G2" s="529"/>
      <c r="H2" s="529"/>
      <c r="I2" s="529"/>
    </row>
    <row r="3" spans="1:9" ht="21" customHeight="1" thickBot="1">
      <c r="A3" s="294"/>
      <c r="B3" s="293"/>
      <c r="C3" s="293"/>
      <c r="D3" s="293"/>
      <c r="E3" s="293"/>
      <c r="F3" s="293"/>
      <c r="G3" s="293"/>
      <c r="H3" s="293"/>
      <c r="I3" s="293"/>
    </row>
    <row r="4" spans="1:9" ht="21" customHeight="1">
      <c r="A4" s="294"/>
      <c r="B4" s="295"/>
      <c r="C4" s="295"/>
      <c r="D4" s="295"/>
      <c r="E4" s="295"/>
      <c r="F4" s="295"/>
      <c r="G4" s="293"/>
      <c r="H4" s="296" t="s">
        <v>59</v>
      </c>
      <c r="I4" s="366" t="s">
        <v>808</v>
      </c>
    </row>
    <row r="5" spans="1:9" ht="21" customHeight="1">
      <c r="A5" s="294"/>
      <c r="B5" s="295"/>
      <c r="C5" s="295"/>
      <c r="D5" s="295"/>
      <c r="E5" s="295"/>
      <c r="F5" s="295"/>
      <c r="G5" s="293"/>
      <c r="H5" s="297" t="s">
        <v>359</v>
      </c>
      <c r="I5" s="298" t="s">
        <v>619</v>
      </c>
    </row>
    <row r="6" spans="1:9" ht="21" customHeight="1" thickBot="1">
      <c r="A6" s="299"/>
      <c r="B6" s="295"/>
      <c r="C6" s="295"/>
      <c r="D6" s="295"/>
      <c r="E6" s="295"/>
      <c r="F6" s="295"/>
      <c r="G6" s="299"/>
      <c r="H6" s="300" t="s">
        <v>58</v>
      </c>
      <c r="I6" s="365" t="s">
        <v>620</v>
      </c>
    </row>
    <row r="7" spans="1:9" ht="21" customHeight="1" hidden="1">
      <c r="A7" s="301"/>
      <c r="B7" s="301"/>
      <c r="C7" s="301"/>
      <c r="D7" s="301"/>
      <c r="E7" s="301"/>
      <c r="F7" s="301"/>
      <c r="G7" s="301"/>
      <c r="H7" s="301"/>
      <c r="I7" s="301"/>
    </row>
    <row r="8" spans="1:9" ht="21" customHeight="1" hidden="1">
      <c r="A8" s="301"/>
      <c r="B8" s="517" t="s">
        <v>207</v>
      </c>
      <c r="C8" s="518"/>
      <c r="D8" s="518"/>
      <c r="E8" s="518"/>
      <c r="F8" s="518"/>
      <c r="G8" s="518"/>
      <c r="H8" s="518"/>
      <c r="I8" s="518"/>
    </row>
    <row r="9" spans="1:9" ht="21" customHeight="1" hidden="1">
      <c r="A9" s="301"/>
      <c r="B9" s="517" t="s">
        <v>208</v>
      </c>
      <c r="C9" s="518"/>
      <c r="D9" s="518"/>
      <c r="E9" s="518"/>
      <c r="F9" s="518"/>
      <c r="G9" s="518"/>
      <c r="H9" s="518"/>
      <c r="I9" s="518"/>
    </row>
    <row r="10" spans="1:9" ht="21" customHeight="1" hidden="1">
      <c r="A10" s="301"/>
      <c r="B10" s="517" t="s">
        <v>209</v>
      </c>
      <c r="C10" s="518"/>
      <c r="D10" s="518"/>
      <c r="E10" s="518"/>
      <c r="F10" s="518"/>
      <c r="G10" s="518"/>
      <c r="H10" s="518"/>
      <c r="I10" s="518"/>
    </row>
    <row r="11" spans="1:9" ht="21" customHeight="1" hidden="1">
      <c r="A11" s="299"/>
      <c r="B11" s="517" t="s">
        <v>210</v>
      </c>
      <c r="C11" s="518"/>
      <c r="D11" s="518"/>
      <c r="E11" s="518"/>
      <c r="F11" s="518"/>
      <c r="G11" s="518"/>
      <c r="H11" s="518"/>
      <c r="I11" s="518"/>
    </row>
    <row r="12" spans="1:9" ht="21" customHeight="1" hidden="1">
      <c r="A12" s="299"/>
      <c r="B12" s="517" t="s">
        <v>211</v>
      </c>
      <c r="C12" s="518"/>
      <c r="D12" s="518"/>
      <c r="E12" s="518"/>
      <c r="F12" s="518"/>
      <c r="G12" s="518"/>
      <c r="H12" s="518"/>
      <c r="I12" s="518"/>
    </row>
    <row r="13" spans="1:9" ht="21" customHeight="1" hidden="1">
      <c r="A13" s="299"/>
      <c r="B13" s="302"/>
      <c r="C13" s="302"/>
      <c r="D13" s="302"/>
      <c r="E13" s="302"/>
      <c r="F13" s="302"/>
      <c r="G13" s="302"/>
      <c r="H13" s="302"/>
      <c r="I13" s="302"/>
    </row>
    <row r="14" spans="1:9" ht="21" customHeight="1" thickBot="1">
      <c r="A14" s="303" t="s">
        <v>68</v>
      </c>
      <c r="B14" s="303"/>
      <c r="C14" s="299"/>
      <c r="D14" s="299"/>
      <c r="E14" s="299"/>
      <c r="F14" s="299"/>
      <c r="G14" s="299"/>
      <c r="H14" s="299"/>
      <c r="I14" s="299"/>
    </row>
    <row r="15" spans="1:9" ht="21" customHeight="1">
      <c r="A15" s="532"/>
      <c r="B15" s="472" t="s">
        <v>36</v>
      </c>
      <c r="C15" s="473"/>
      <c r="D15" s="496" t="s">
        <v>330</v>
      </c>
      <c r="E15" s="497"/>
      <c r="F15" s="470" t="s">
        <v>615</v>
      </c>
      <c r="G15" s="470"/>
      <c r="H15" s="470"/>
      <c r="I15" s="471"/>
    </row>
    <row r="16" spans="1:9" ht="21" customHeight="1">
      <c r="A16" s="532"/>
      <c r="B16" s="474"/>
      <c r="C16" s="475"/>
      <c r="D16" s="524" t="s">
        <v>616</v>
      </c>
      <c r="E16" s="525"/>
      <c r="F16" s="525"/>
      <c r="G16" s="525"/>
      <c r="H16" s="525"/>
      <c r="I16" s="526"/>
    </row>
    <row r="17" spans="1:9" ht="21" customHeight="1">
      <c r="A17" s="532"/>
      <c r="B17" s="447" t="s">
        <v>574</v>
      </c>
      <c r="C17" s="448"/>
      <c r="D17" s="489"/>
      <c r="E17" s="490"/>
      <c r="F17" s="490"/>
      <c r="G17" s="490"/>
      <c r="H17" s="490"/>
      <c r="I17" s="491"/>
    </row>
    <row r="18" spans="1:9" ht="21" customHeight="1">
      <c r="A18" s="532"/>
      <c r="B18" s="508" t="s">
        <v>69</v>
      </c>
      <c r="C18" s="509"/>
      <c r="D18" s="304" t="s">
        <v>327</v>
      </c>
      <c r="E18" s="494" t="s">
        <v>617</v>
      </c>
      <c r="F18" s="494"/>
      <c r="G18" s="494"/>
      <c r="H18" s="494"/>
      <c r="I18" s="495"/>
    </row>
    <row r="19" spans="1:9" ht="21" customHeight="1">
      <c r="A19" s="532"/>
      <c r="B19" s="530"/>
      <c r="C19" s="531"/>
      <c r="D19" s="524" t="s">
        <v>618</v>
      </c>
      <c r="E19" s="525"/>
      <c r="F19" s="525"/>
      <c r="G19" s="525"/>
      <c r="H19" s="525"/>
      <c r="I19" s="526"/>
    </row>
    <row r="20" spans="1:9" ht="21" customHeight="1">
      <c r="A20" s="532"/>
      <c r="B20" s="508" t="s">
        <v>70</v>
      </c>
      <c r="C20" s="509"/>
      <c r="D20" s="522" t="s">
        <v>321</v>
      </c>
      <c r="E20" s="523"/>
      <c r="F20" s="448"/>
      <c r="G20" s="527" t="s">
        <v>621</v>
      </c>
      <c r="H20" s="513"/>
      <c r="I20" s="514"/>
    </row>
    <row r="21" spans="1:9" ht="21" customHeight="1">
      <c r="A21" s="532"/>
      <c r="B21" s="510"/>
      <c r="C21" s="511"/>
      <c r="D21" s="522" t="s">
        <v>322</v>
      </c>
      <c r="E21" s="523"/>
      <c r="F21" s="448"/>
      <c r="G21" s="512"/>
      <c r="H21" s="513"/>
      <c r="I21" s="514"/>
    </row>
    <row r="22" spans="1:9" ht="21" customHeight="1">
      <c r="A22" s="532"/>
      <c r="B22" s="510"/>
      <c r="C22" s="511"/>
      <c r="D22" s="519" t="s">
        <v>71</v>
      </c>
      <c r="E22" s="520"/>
      <c r="F22" s="521"/>
      <c r="G22" s="305" t="s">
        <v>333</v>
      </c>
      <c r="H22" s="492" t="s">
        <v>622</v>
      </c>
      <c r="I22" s="493"/>
    </row>
    <row r="23" spans="1:9" ht="21" customHeight="1">
      <c r="A23" s="306"/>
      <c r="B23" s="447" t="s">
        <v>220</v>
      </c>
      <c r="C23" s="448"/>
      <c r="D23" s="503" t="s">
        <v>624</v>
      </c>
      <c r="E23" s="504"/>
      <c r="F23" s="504"/>
      <c r="G23" s="307" t="s">
        <v>326</v>
      </c>
      <c r="H23" s="504" t="s">
        <v>625</v>
      </c>
      <c r="I23" s="505"/>
    </row>
    <row r="24" spans="1:9" ht="21" customHeight="1">
      <c r="A24" s="308"/>
      <c r="B24" s="447" t="s">
        <v>73</v>
      </c>
      <c r="C24" s="448"/>
      <c r="D24" s="486" t="s">
        <v>626</v>
      </c>
      <c r="E24" s="487"/>
      <c r="F24" s="515" t="s">
        <v>627</v>
      </c>
      <c r="G24" s="515"/>
      <c r="H24" s="515"/>
      <c r="I24" s="516"/>
    </row>
    <row r="25" spans="1:13" ht="36" customHeight="1" thickBot="1">
      <c r="A25" s="308"/>
      <c r="B25" s="506" t="s">
        <v>74</v>
      </c>
      <c r="C25" s="507"/>
      <c r="D25" s="533" t="s">
        <v>446</v>
      </c>
      <c r="E25" s="534"/>
      <c r="F25" s="535"/>
      <c r="G25" s="535"/>
      <c r="H25" s="535"/>
      <c r="I25" s="536"/>
      <c r="K25" s="262"/>
      <c r="L25" s="262"/>
      <c r="M25" s="262"/>
    </row>
    <row r="26" spans="1:11" ht="21" customHeight="1">
      <c r="A26" s="309"/>
      <c r="B26" s="541"/>
      <c r="C26" s="541"/>
      <c r="D26" s="541"/>
      <c r="E26" s="541"/>
      <c r="F26" s="542"/>
      <c r="G26" s="310"/>
      <c r="H26" s="310"/>
      <c r="I26" s="310"/>
      <c r="J26" s="310"/>
      <c r="K26" s="311"/>
    </row>
    <row r="27" spans="1:6" ht="21" customHeight="1">
      <c r="A27" s="312" t="s">
        <v>75</v>
      </c>
      <c r="B27" s="547" t="s">
        <v>310</v>
      </c>
      <c r="C27" s="547"/>
      <c r="D27" s="547"/>
      <c r="E27" s="547"/>
      <c r="F27" s="547"/>
    </row>
    <row r="28" spans="1:6" ht="21" customHeight="1" thickBot="1">
      <c r="A28" s="312"/>
      <c r="B28" s="488" t="s">
        <v>78</v>
      </c>
      <c r="C28" s="488"/>
      <c r="D28" s="313"/>
      <c r="E28" s="313"/>
      <c r="F28" s="313"/>
    </row>
    <row r="29" spans="1:9" ht="21" customHeight="1">
      <c r="A29" s="314"/>
      <c r="B29" s="472" t="s">
        <v>36</v>
      </c>
      <c r="C29" s="473"/>
      <c r="D29" s="496" t="s">
        <v>329</v>
      </c>
      <c r="E29" s="497"/>
      <c r="F29" s="470" t="s">
        <v>772</v>
      </c>
      <c r="G29" s="470"/>
      <c r="H29" s="470"/>
      <c r="I29" s="471"/>
    </row>
    <row r="30" spans="1:9" ht="21" customHeight="1">
      <c r="A30" s="314"/>
      <c r="B30" s="474"/>
      <c r="C30" s="475"/>
      <c r="D30" s="524" t="s">
        <v>771</v>
      </c>
      <c r="E30" s="525"/>
      <c r="F30" s="525"/>
      <c r="G30" s="525"/>
      <c r="H30" s="525"/>
      <c r="I30" s="526"/>
    </row>
    <row r="31" spans="1:9" ht="21" customHeight="1">
      <c r="A31" s="314"/>
      <c r="B31" s="537" t="s">
        <v>277</v>
      </c>
      <c r="C31" s="538"/>
      <c r="D31" s="464" t="s">
        <v>628</v>
      </c>
      <c r="E31" s="465"/>
      <c r="F31" s="465"/>
      <c r="G31" s="465"/>
      <c r="H31" s="465"/>
      <c r="I31" s="466"/>
    </row>
    <row r="32" spans="1:9" ht="21" customHeight="1">
      <c r="A32" s="314"/>
      <c r="B32" s="537" t="s">
        <v>219</v>
      </c>
      <c r="C32" s="538"/>
      <c r="D32" s="464" t="s">
        <v>629</v>
      </c>
      <c r="E32" s="465"/>
      <c r="F32" s="465"/>
      <c r="G32" s="465"/>
      <c r="H32" s="465"/>
      <c r="I32" s="466"/>
    </row>
    <row r="33" spans="1:9" ht="21" customHeight="1">
      <c r="A33" s="314"/>
      <c r="B33" s="537" t="s">
        <v>76</v>
      </c>
      <c r="C33" s="538"/>
      <c r="D33" s="304" t="s">
        <v>327</v>
      </c>
      <c r="E33" s="498" t="s">
        <v>617</v>
      </c>
      <c r="F33" s="498"/>
      <c r="G33" s="498"/>
      <c r="H33" s="498"/>
      <c r="I33" s="499"/>
    </row>
    <row r="34" spans="1:9" ht="21" customHeight="1">
      <c r="A34" s="314"/>
      <c r="B34" s="474"/>
      <c r="C34" s="475"/>
      <c r="D34" s="500" t="s">
        <v>630</v>
      </c>
      <c r="E34" s="501"/>
      <c r="F34" s="501"/>
      <c r="G34" s="501"/>
      <c r="H34" s="501"/>
      <c r="I34" s="502"/>
    </row>
    <row r="35" spans="1:9" ht="21" customHeight="1">
      <c r="A35" s="314"/>
      <c r="B35" s="479" t="s">
        <v>278</v>
      </c>
      <c r="C35" s="448"/>
      <c r="D35" s="480" t="s">
        <v>631</v>
      </c>
      <c r="E35" s="481"/>
      <c r="F35" s="481"/>
      <c r="G35" s="481"/>
      <c r="H35" s="481"/>
      <c r="I35" s="482"/>
    </row>
    <row r="36" spans="1:9" ht="21" customHeight="1">
      <c r="A36" s="314"/>
      <c r="B36" s="537" t="s">
        <v>70</v>
      </c>
      <c r="C36" s="538"/>
      <c r="D36" s="449" t="s">
        <v>37</v>
      </c>
      <c r="E36" s="450"/>
      <c r="F36" s="451"/>
      <c r="G36" s="452" t="s">
        <v>632</v>
      </c>
      <c r="H36" s="453"/>
      <c r="I36" s="454"/>
    </row>
    <row r="37" spans="1:9" ht="21" customHeight="1">
      <c r="A37" s="314"/>
      <c r="B37" s="539"/>
      <c r="C37" s="540"/>
      <c r="D37" s="449" t="s">
        <v>72</v>
      </c>
      <c r="E37" s="450"/>
      <c r="F37" s="451"/>
      <c r="G37" s="452" t="s">
        <v>633</v>
      </c>
      <c r="H37" s="453"/>
      <c r="I37" s="454"/>
    </row>
    <row r="38" spans="1:9" ht="21" customHeight="1">
      <c r="A38" s="314"/>
      <c r="B38" s="539"/>
      <c r="C38" s="540"/>
      <c r="D38" s="449" t="s">
        <v>322</v>
      </c>
      <c r="E38" s="450"/>
      <c r="F38" s="451"/>
      <c r="G38" s="544" t="s">
        <v>623</v>
      </c>
      <c r="H38" s="545"/>
      <c r="I38" s="546"/>
    </row>
    <row r="39" spans="1:9" ht="21" customHeight="1">
      <c r="A39" s="314"/>
      <c r="B39" s="474"/>
      <c r="C39" s="475"/>
      <c r="D39" s="476" t="s">
        <v>71</v>
      </c>
      <c r="E39" s="477"/>
      <c r="F39" s="478"/>
      <c r="G39" s="305" t="s">
        <v>328</v>
      </c>
      <c r="H39" s="492" t="s">
        <v>622</v>
      </c>
      <c r="I39" s="493"/>
    </row>
    <row r="40" spans="1:9" ht="21" customHeight="1">
      <c r="A40" s="314"/>
      <c r="B40" s="447" t="s">
        <v>268</v>
      </c>
      <c r="C40" s="448"/>
      <c r="D40" s="503" t="s">
        <v>634</v>
      </c>
      <c r="E40" s="504"/>
      <c r="F40" s="504"/>
      <c r="G40" s="367" t="s">
        <v>326</v>
      </c>
      <c r="H40" s="504" t="s">
        <v>635</v>
      </c>
      <c r="I40" s="505"/>
    </row>
    <row r="41" spans="1:9" ht="45" customHeight="1" thickBot="1">
      <c r="A41" s="314"/>
      <c r="B41" s="460" t="s">
        <v>520</v>
      </c>
      <c r="C41" s="461"/>
      <c r="D41" s="462" t="s">
        <v>636</v>
      </c>
      <c r="E41" s="463"/>
      <c r="F41" s="315" t="s">
        <v>794</v>
      </c>
      <c r="G41" s="316"/>
      <c r="H41" s="317" t="s">
        <v>636</v>
      </c>
      <c r="I41" s="318" t="s">
        <v>795</v>
      </c>
    </row>
    <row r="42" spans="1:9" ht="21" customHeight="1">
      <c r="A42" s="314"/>
      <c r="B42" s="319"/>
      <c r="C42" s="319"/>
      <c r="D42" s="320"/>
      <c r="E42" s="320"/>
      <c r="F42" s="321"/>
      <c r="G42" s="322"/>
      <c r="H42" s="311"/>
      <c r="I42" s="323"/>
    </row>
    <row r="43" spans="1:9" ht="21" customHeight="1" thickBot="1">
      <c r="A43" s="314"/>
      <c r="B43" s="467" t="s">
        <v>423</v>
      </c>
      <c r="C43" s="467"/>
      <c r="D43" s="467"/>
      <c r="E43" s="467"/>
      <c r="F43" s="467"/>
      <c r="G43" s="324"/>
      <c r="H43" s="325"/>
      <c r="I43" s="326"/>
    </row>
    <row r="44" spans="1:13" ht="36" customHeight="1">
      <c r="A44" s="314"/>
      <c r="B44" s="543" t="s">
        <v>362</v>
      </c>
      <c r="C44" s="469"/>
      <c r="D44" s="483">
        <v>2794900239</v>
      </c>
      <c r="E44" s="484"/>
      <c r="F44" s="485"/>
      <c r="G44" s="468" t="s">
        <v>350</v>
      </c>
      <c r="H44" s="469"/>
      <c r="I44" s="327" t="s">
        <v>798</v>
      </c>
      <c r="K44" s="262"/>
      <c r="L44" s="262"/>
      <c r="M44" s="262"/>
    </row>
    <row r="45" spans="1:13" ht="18.75" customHeight="1">
      <c r="A45" s="314"/>
      <c r="B45" s="443" t="s">
        <v>584</v>
      </c>
      <c r="C45" s="444"/>
      <c r="D45" s="458" t="s">
        <v>800</v>
      </c>
      <c r="E45" s="459"/>
      <c r="F45" s="459"/>
      <c r="G45" s="455" t="s">
        <v>582</v>
      </c>
      <c r="H45" s="456"/>
      <c r="I45" s="457"/>
      <c r="K45" s="262"/>
      <c r="L45" s="262"/>
      <c r="M45" s="262"/>
    </row>
    <row r="46" spans="1:13" ht="18.75" customHeight="1">
      <c r="A46" s="314"/>
      <c r="B46" s="445"/>
      <c r="C46" s="446"/>
      <c r="D46" s="548" t="s">
        <v>636</v>
      </c>
      <c r="E46" s="549"/>
      <c r="F46" s="328" t="s">
        <v>799</v>
      </c>
      <c r="G46" s="548"/>
      <c r="H46" s="549"/>
      <c r="I46" s="329"/>
      <c r="K46" s="262"/>
      <c r="L46" s="262"/>
      <c r="M46" s="262"/>
    </row>
    <row r="47" spans="1:13" ht="45" customHeight="1">
      <c r="A47" s="314"/>
      <c r="B47" s="556" t="s">
        <v>279</v>
      </c>
      <c r="C47" s="557"/>
      <c r="D47" s="558"/>
      <c r="E47" s="559"/>
      <c r="F47" s="559"/>
      <c r="G47" s="560" t="s">
        <v>342</v>
      </c>
      <c r="H47" s="561"/>
      <c r="I47" s="330"/>
      <c r="K47" s="262"/>
      <c r="L47" s="262"/>
      <c r="M47" s="262"/>
    </row>
    <row r="48" spans="1:13" ht="18" customHeight="1">
      <c r="A48" s="314"/>
      <c r="B48" s="550" t="s">
        <v>585</v>
      </c>
      <c r="C48" s="551"/>
      <c r="D48" s="458" t="s">
        <v>581</v>
      </c>
      <c r="E48" s="459"/>
      <c r="F48" s="459"/>
      <c r="G48" s="455" t="s">
        <v>582</v>
      </c>
      <c r="H48" s="456"/>
      <c r="I48" s="457"/>
      <c r="K48" s="262"/>
      <c r="L48" s="262"/>
      <c r="M48" s="262"/>
    </row>
    <row r="49" spans="1:13" ht="22.5" customHeight="1" thickBot="1">
      <c r="A49" s="314"/>
      <c r="B49" s="552"/>
      <c r="C49" s="553"/>
      <c r="D49" s="554"/>
      <c r="E49" s="555"/>
      <c r="F49" s="331"/>
      <c r="G49" s="554"/>
      <c r="H49" s="555"/>
      <c r="I49" s="332"/>
      <c r="K49" s="262"/>
      <c r="L49" s="262"/>
      <c r="M49" s="262"/>
    </row>
  </sheetData>
  <sheetProtection/>
  <mergeCells count="78">
    <mergeCell ref="D46:E46"/>
    <mergeCell ref="B48:C49"/>
    <mergeCell ref="D48:F48"/>
    <mergeCell ref="G48:I48"/>
    <mergeCell ref="G49:H49"/>
    <mergeCell ref="B47:C47"/>
    <mergeCell ref="D47:F47"/>
    <mergeCell ref="G47:H47"/>
    <mergeCell ref="D49:E49"/>
    <mergeCell ref="G46:H46"/>
    <mergeCell ref="B26:F26"/>
    <mergeCell ref="D31:I31"/>
    <mergeCell ref="D30:I30"/>
    <mergeCell ref="B44:C44"/>
    <mergeCell ref="D38:F38"/>
    <mergeCell ref="G38:I38"/>
    <mergeCell ref="D40:F40"/>
    <mergeCell ref="B27:F27"/>
    <mergeCell ref="B31:C31"/>
    <mergeCell ref="B33:C34"/>
    <mergeCell ref="A2:I2"/>
    <mergeCell ref="D20:F20"/>
    <mergeCell ref="B18:C19"/>
    <mergeCell ref="A15:A22"/>
    <mergeCell ref="B8:I8"/>
    <mergeCell ref="H40:I40"/>
    <mergeCell ref="D25:I25"/>
    <mergeCell ref="B32:C32"/>
    <mergeCell ref="B24:C24"/>
    <mergeCell ref="B36:C39"/>
    <mergeCell ref="B10:I10"/>
    <mergeCell ref="D22:F22"/>
    <mergeCell ref="D21:F21"/>
    <mergeCell ref="B9:I9"/>
    <mergeCell ref="B12:I12"/>
    <mergeCell ref="B11:I11"/>
    <mergeCell ref="D16:I16"/>
    <mergeCell ref="D19:I19"/>
    <mergeCell ref="G20:I20"/>
    <mergeCell ref="H23:I23"/>
    <mergeCell ref="B25:C25"/>
    <mergeCell ref="B17:C17"/>
    <mergeCell ref="B20:C22"/>
    <mergeCell ref="D15:E15"/>
    <mergeCell ref="B15:C16"/>
    <mergeCell ref="G21:I21"/>
    <mergeCell ref="F15:I15"/>
    <mergeCell ref="B23:C23"/>
    <mergeCell ref="F24:I24"/>
    <mergeCell ref="D24:E24"/>
    <mergeCell ref="B28:C28"/>
    <mergeCell ref="D17:I17"/>
    <mergeCell ref="H39:I39"/>
    <mergeCell ref="H22:I22"/>
    <mergeCell ref="E18:I18"/>
    <mergeCell ref="D29:E29"/>
    <mergeCell ref="E33:I33"/>
    <mergeCell ref="D34:I34"/>
    <mergeCell ref="D23:F23"/>
    <mergeCell ref="D32:I32"/>
    <mergeCell ref="B43:F43"/>
    <mergeCell ref="G44:H44"/>
    <mergeCell ref="F29:I29"/>
    <mergeCell ref="B29:C30"/>
    <mergeCell ref="D39:F39"/>
    <mergeCell ref="B35:C35"/>
    <mergeCell ref="D35:I35"/>
    <mergeCell ref="D44:F44"/>
    <mergeCell ref="B45:C46"/>
    <mergeCell ref="B40:C40"/>
    <mergeCell ref="D36:F36"/>
    <mergeCell ref="G36:I36"/>
    <mergeCell ref="D37:F37"/>
    <mergeCell ref="G37:I37"/>
    <mergeCell ref="G45:I45"/>
    <mergeCell ref="D45:F45"/>
    <mergeCell ref="B41:C41"/>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 ref="H22" r:id="rId3" display="www.kongoubyouin.com"/>
    <hyperlink ref="G38" r:id="rId4" display="forliferesidence3113@yahoo.co.jp"/>
    <hyperlink ref="H39" r:id="rId5" display="www.kongoubyouin.co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6"/>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showGridLines="0" view="pageBreakPreview" zoomScale="77" zoomScaleNormal="85" zoomScaleSheetLayoutView="77" zoomScalePageLayoutView="0" workbookViewId="0" topLeftCell="A1">
      <selection activeCell="A47" sqref="A47:I50"/>
    </sheetView>
  </sheetViews>
  <sheetFormatPr defaultColWidth="11.75390625" defaultRowHeight="22.5" customHeight="1"/>
  <cols>
    <col min="1" max="1" width="2.50390625" style="87" customWidth="1"/>
    <col min="2" max="2" width="9.375" style="3" customWidth="1"/>
    <col min="3" max="3" width="15.625" style="78" customWidth="1"/>
    <col min="4" max="6" width="7.875" style="78" customWidth="1"/>
    <col min="7" max="7" width="8.00390625" style="78" customWidth="1"/>
    <col min="8" max="8" width="7.875" style="78" customWidth="1"/>
    <col min="9" max="9" width="10.25390625" style="78" customWidth="1"/>
    <col min="10" max="10" width="7.875" style="78" customWidth="1"/>
    <col min="11" max="11" width="16.125" style="78" customWidth="1"/>
    <col min="12" max="12" width="3.375" style="78" customWidth="1"/>
    <col min="13" max="15" width="13.00390625" style="78" customWidth="1"/>
    <col min="16" max="16384" width="11.75390625" style="78" customWidth="1"/>
  </cols>
  <sheetData>
    <row r="1" spans="1:11" ht="21" customHeight="1" thickBot="1">
      <c r="A1" s="12" t="s">
        <v>79</v>
      </c>
      <c r="B1" s="620" t="s">
        <v>83</v>
      </c>
      <c r="C1" s="620"/>
      <c r="D1" s="620"/>
      <c r="E1" s="620"/>
      <c r="F1" s="620"/>
      <c r="G1" s="620"/>
      <c r="H1" s="620"/>
      <c r="I1" s="620"/>
      <c r="J1" s="620"/>
      <c r="K1" s="620"/>
    </row>
    <row r="2" spans="2:11" ht="21" customHeight="1">
      <c r="B2" s="636" t="s">
        <v>80</v>
      </c>
      <c r="C2" s="89" t="s">
        <v>221</v>
      </c>
      <c r="D2" s="90" t="s">
        <v>637</v>
      </c>
      <c r="E2" s="91" t="s">
        <v>222</v>
      </c>
      <c r="F2" s="180"/>
      <c r="G2" s="630" t="s">
        <v>320</v>
      </c>
      <c r="H2" s="631"/>
      <c r="I2" s="181" t="s">
        <v>640</v>
      </c>
      <c r="J2" s="92"/>
      <c r="K2" s="93"/>
    </row>
    <row r="3" spans="2:11" ht="21" customHeight="1">
      <c r="B3" s="581"/>
      <c r="C3" s="94" t="s">
        <v>231</v>
      </c>
      <c r="D3" s="103" t="s">
        <v>636</v>
      </c>
      <c r="E3" s="570" t="s">
        <v>639</v>
      </c>
      <c r="F3" s="570"/>
      <c r="G3" s="570"/>
      <c r="H3" s="95" t="s">
        <v>276</v>
      </c>
      <c r="I3" s="96" t="s">
        <v>636</v>
      </c>
      <c r="J3" s="570" t="s">
        <v>641</v>
      </c>
      <c r="K3" s="568"/>
    </row>
    <row r="4" spans="2:11" ht="21" customHeight="1">
      <c r="B4" s="625"/>
      <c r="C4" s="97" t="s">
        <v>85</v>
      </c>
      <c r="D4" s="637">
        <v>1282.2</v>
      </c>
      <c r="E4" s="638"/>
      <c r="F4" s="98" t="s">
        <v>223</v>
      </c>
      <c r="G4" s="98"/>
      <c r="H4" s="98"/>
      <c r="I4" s="98"/>
      <c r="J4" s="98"/>
      <c r="K4" s="99"/>
    </row>
    <row r="5" spans="2:11" ht="21" customHeight="1">
      <c r="B5" s="624" t="s">
        <v>81</v>
      </c>
      <c r="C5" s="100" t="s">
        <v>221</v>
      </c>
      <c r="D5" s="101" t="s">
        <v>638</v>
      </c>
      <c r="E5" s="66" t="s">
        <v>222</v>
      </c>
      <c r="F5" s="103"/>
      <c r="G5" s="621" t="s">
        <v>320</v>
      </c>
      <c r="H5" s="622"/>
      <c r="I5" s="103" t="s">
        <v>640</v>
      </c>
      <c r="J5" s="63"/>
      <c r="K5" s="64"/>
    </row>
    <row r="6" spans="2:11" ht="21" customHeight="1">
      <c r="B6" s="581"/>
      <c r="C6" s="70" t="s">
        <v>231</v>
      </c>
      <c r="D6" s="103"/>
      <c r="E6" s="570"/>
      <c r="F6" s="570"/>
      <c r="G6" s="570"/>
      <c r="H6" s="95" t="s">
        <v>276</v>
      </c>
      <c r="I6" s="96"/>
      <c r="J6" s="570"/>
      <c r="K6" s="568"/>
    </row>
    <row r="7" spans="2:11" ht="21" customHeight="1">
      <c r="B7" s="581"/>
      <c r="C7" s="100" t="s">
        <v>224</v>
      </c>
      <c r="D7" s="639">
        <v>1313.9</v>
      </c>
      <c r="E7" s="638"/>
      <c r="F7" s="564" t="s">
        <v>454</v>
      </c>
      <c r="G7" s="564"/>
      <c r="H7" s="564"/>
      <c r="I7" s="623">
        <v>1288.5</v>
      </c>
      <c r="J7" s="623"/>
      <c r="K7" s="102" t="s">
        <v>282</v>
      </c>
    </row>
    <row r="8" spans="2:11" ht="21" customHeight="1">
      <c r="B8" s="581"/>
      <c r="C8" s="100" t="s">
        <v>227</v>
      </c>
      <c r="D8" s="103" t="s">
        <v>636</v>
      </c>
      <c r="E8" s="570" t="s">
        <v>642</v>
      </c>
      <c r="F8" s="570"/>
      <c r="G8" s="571"/>
      <c r="H8" s="565" t="s">
        <v>324</v>
      </c>
      <c r="I8" s="566"/>
      <c r="J8" s="567" t="s">
        <v>643</v>
      </c>
      <c r="K8" s="568"/>
    </row>
    <row r="9" spans="2:11" ht="21" customHeight="1">
      <c r="B9" s="581"/>
      <c r="C9" s="100" t="s">
        <v>82</v>
      </c>
      <c r="D9" s="603" t="s">
        <v>644</v>
      </c>
      <c r="E9" s="635"/>
      <c r="F9" s="632" t="s">
        <v>280</v>
      </c>
      <c r="G9" s="632"/>
      <c r="H9" s="626"/>
      <c r="I9" s="626"/>
      <c r="J9" s="626"/>
      <c r="K9" s="627"/>
    </row>
    <row r="10" spans="2:11" ht="21" customHeight="1">
      <c r="B10" s="581"/>
      <c r="C10" s="100" t="s">
        <v>225</v>
      </c>
      <c r="D10" s="572" t="s">
        <v>645</v>
      </c>
      <c r="E10" s="573"/>
      <c r="F10" s="632" t="s">
        <v>280</v>
      </c>
      <c r="G10" s="632"/>
      <c r="H10" s="626"/>
      <c r="I10" s="626"/>
      <c r="J10" s="626"/>
      <c r="K10" s="627"/>
    </row>
    <row r="11" spans="2:11" ht="21" customHeight="1">
      <c r="B11" s="581"/>
      <c r="C11" s="100" t="s">
        <v>226</v>
      </c>
      <c r="D11" s="104">
        <v>2</v>
      </c>
      <c r="E11" s="105" t="s">
        <v>302</v>
      </c>
      <c r="F11" s="106" t="s">
        <v>311</v>
      </c>
      <c r="G11" s="107">
        <v>2</v>
      </c>
      <c r="H11" s="108" t="s">
        <v>312</v>
      </c>
      <c r="I11" s="107"/>
      <c r="J11" s="109" t="s">
        <v>281</v>
      </c>
      <c r="K11" s="64"/>
    </row>
    <row r="12" spans="2:11" ht="21" customHeight="1">
      <c r="B12" s="625"/>
      <c r="C12" s="605" t="s">
        <v>274</v>
      </c>
      <c r="D12" s="606"/>
      <c r="E12" s="606"/>
      <c r="F12" s="606"/>
      <c r="G12" s="606"/>
      <c r="H12" s="607"/>
      <c r="I12" s="603"/>
      <c r="J12" s="604"/>
      <c r="K12" s="110"/>
    </row>
    <row r="13" spans="2:16" ht="21" customHeight="1">
      <c r="B13" s="580" t="s">
        <v>287</v>
      </c>
      <c r="C13" s="111" t="s">
        <v>228</v>
      </c>
      <c r="D13" s="112">
        <v>29</v>
      </c>
      <c r="E13" s="113" t="s">
        <v>354</v>
      </c>
      <c r="F13" s="633" t="s">
        <v>494</v>
      </c>
      <c r="G13" s="585"/>
      <c r="H13" s="585"/>
      <c r="I13" s="634"/>
      <c r="J13" s="261" t="s">
        <v>646</v>
      </c>
      <c r="K13" s="266" t="s">
        <v>647</v>
      </c>
      <c r="P13" s="3"/>
    </row>
    <row r="14" spans="2:16" ht="36" customHeight="1">
      <c r="B14" s="628"/>
      <c r="C14" s="76" t="s">
        <v>283</v>
      </c>
      <c r="D14" s="115" t="s">
        <v>229</v>
      </c>
      <c r="E14" s="115" t="s">
        <v>230</v>
      </c>
      <c r="F14" s="115" t="s">
        <v>84</v>
      </c>
      <c r="G14" s="115" t="s">
        <v>388</v>
      </c>
      <c r="H14" s="116" t="s">
        <v>309</v>
      </c>
      <c r="I14" s="116" t="s">
        <v>85</v>
      </c>
      <c r="J14" s="116" t="s">
        <v>390</v>
      </c>
      <c r="K14" s="117" t="s">
        <v>323</v>
      </c>
      <c r="P14" s="3"/>
    </row>
    <row r="15" spans="1:16" s="123" customFormat="1" ht="21" customHeight="1">
      <c r="A15" s="118"/>
      <c r="B15" s="628"/>
      <c r="C15" s="119" t="s">
        <v>774</v>
      </c>
      <c r="D15" s="120" t="s">
        <v>648</v>
      </c>
      <c r="E15" s="120" t="s">
        <v>648</v>
      </c>
      <c r="F15" s="120" t="s">
        <v>649</v>
      </c>
      <c r="G15" s="120" t="s">
        <v>649</v>
      </c>
      <c r="H15" s="120" t="s">
        <v>648</v>
      </c>
      <c r="I15" s="368" t="s">
        <v>650</v>
      </c>
      <c r="J15" s="121">
        <v>29</v>
      </c>
      <c r="K15" s="122"/>
      <c r="P15" s="124"/>
    </row>
    <row r="16" spans="1:16" s="123" customFormat="1" ht="21" customHeight="1">
      <c r="A16" s="118"/>
      <c r="B16" s="628"/>
      <c r="C16" s="119"/>
      <c r="D16" s="120"/>
      <c r="E16" s="120"/>
      <c r="F16" s="120"/>
      <c r="G16" s="120"/>
      <c r="H16" s="120"/>
      <c r="I16" s="121"/>
      <c r="J16" s="121"/>
      <c r="K16" s="122"/>
      <c r="P16" s="569"/>
    </row>
    <row r="17" spans="1:16" s="123" customFormat="1" ht="21" customHeight="1">
      <c r="A17" s="118"/>
      <c r="B17" s="628"/>
      <c r="C17" s="119"/>
      <c r="D17" s="120"/>
      <c r="E17" s="120"/>
      <c r="F17" s="120"/>
      <c r="G17" s="120"/>
      <c r="H17" s="120"/>
      <c r="I17" s="121"/>
      <c r="J17" s="121"/>
      <c r="K17" s="122"/>
      <c r="P17" s="569"/>
    </row>
    <row r="18" spans="1:16" s="123" customFormat="1" ht="21" customHeight="1">
      <c r="A18" s="118"/>
      <c r="B18" s="628"/>
      <c r="C18" s="119"/>
      <c r="D18" s="120"/>
      <c r="E18" s="120"/>
      <c r="F18" s="120"/>
      <c r="G18" s="120"/>
      <c r="H18" s="120"/>
      <c r="I18" s="121"/>
      <c r="J18" s="121"/>
      <c r="K18" s="122"/>
      <c r="P18" s="569"/>
    </row>
    <row r="19" spans="1:16" s="123" customFormat="1" ht="21" customHeight="1">
      <c r="A19" s="125"/>
      <c r="B19" s="628"/>
      <c r="C19" s="119"/>
      <c r="D19" s="120"/>
      <c r="E19" s="120"/>
      <c r="F19" s="126"/>
      <c r="G19" s="120"/>
      <c r="H19" s="120"/>
      <c r="I19" s="121"/>
      <c r="J19" s="121"/>
      <c r="K19" s="122"/>
      <c r="L19" s="127"/>
      <c r="M19" s="127"/>
      <c r="N19" s="127"/>
      <c r="O19" s="127"/>
      <c r="P19" s="128"/>
    </row>
    <row r="20" spans="1:16" s="123" customFormat="1" ht="21" customHeight="1">
      <c r="A20" s="125"/>
      <c r="B20" s="628"/>
      <c r="C20" s="119"/>
      <c r="D20" s="120"/>
      <c r="E20" s="120"/>
      <c r="F20" s="120"/>
      <c r="G20" s="120"/>
      <c r="H20" s="120"/>
      <c r="I20" s="121"/>
      <c r="J20" s="121"/>
      <c r="K20" s="122"/>
      <c r="L20" s="127"/>
      <c r="M20" s="127"/>
      <c r="N20" s="127"/>
      <c r="O20" s="127"/>
      <c r="P20" s="128"/>
    </row>
    <row r="21" spans="1:16" s="123" customFormat="1" ht="21" customHeight="1">
      <c r="A21" s="125"/>
      <c r="B21" s="628"/>
      <c r="C21" s="119"/>
      <c r="D21" s="120"/>
      <c r="E21" s="120"/>
      <c r="F21" s="120"/>
      <c r="G21" s="120"/>
      <c r="H21" s="120"/>
      <c r="I21" s="121"/>
      <c r="J21" s="121"/>
      <c r="K21" s="122"/>
      <c r="L21" s="127"/>
      <c r="M21" s="127"/>
      <c r="N21" s="127"/>
      <c r="O21" s="127"/>
      <c r="P21" s="128"/>
    </row>
    <row r="22" spans="1:16" s="123" customFormat="1" ht="21" customHeight="1">
      <c r="A22" s="125"/>
      <c r="B22" s="629"/>
      <c r="C22" s="119"/>
      <c r="D22" s="120"/>
      <c r="E22" s="120"/>
      <c r="F22" s="126"/>
      <c r="G22" s="120"/>
      <c r="H22" s="120"/>
      <c r="I22" s="121"/>
      <c r="J22" s="121"/>
      <c r="K22" s="122"/>
      <c r="L22" s="127"/>
      <c r="M22" s="127"/>
      <c r="N22" s="127"/>
      <c r="O22" s="127"/>
      <c r="P22" s="128"/>
    </row>
    <row r="23" spans="2:15" ht="21" customHeight="1">
      <c r="B23" s="624" t="s">
        <v>86</v>
      </c>
      <c r="C23" s="597" t="s">
        <v>373</v>
      </c>
      <c r="D23" s="595">
        <v>3</v>
      </c>
      <c r="E23" s="583" t="s">
        <v>370</v>
      </c>
      <c r="F23" s="585" t="s">
        <v>374</v>
      </c>
      <c r="G23" s="585"/>
      <c r="H23" s="585"/>
      <c r="I23" s="585"/>
      <c r="J23" s="361" t="s">
        <v>651</v>
      </c>
      <c r="K23" s="114" t="s">
        <v>371</v>
      </c>
      <c r="L23" s="80"/>
      <c r="M23" s="80"/>
      <c r="O23" s="80"/>
    </row>
    <row r="24" spans="2:13" ht="21" customHeight="1">
      <c r="B24" s="581"/>
      <c r="C24" s="598"/>
      <c r="D24" s="596"/>
      <c r="E24" s="584"/>
      <c r="F24" s="585" t="s">
        <v>372</v>
      </c>
      <c r="G24" s="585"/>
      <c r="H24" s="585"/>
      <c r="I24" s="585"/>
      <c r="J24" s="361" t="s">
        <v>651</v>
      </c>
      <c r="K24" s="114" t="s">
        <v>371</v>
      </c>
      <c r="M24" s="80"/>
    </row>
    <row r="25" spans="2:11" ht="21" customHeight="1">
      <c r="B25" s="581"/>
      <c r="C25" s="75" t="s">
        <v>87</v>
      </c>
      <c r="D25" s="130" t="s">
        <v>652</v>
      </c>
      <c r="E25" s="38">
        <v>2</v>
      </c>
      <c r="F25" s="131" t="s">
        <v>371</v>
      </c>
      <c r="G25" s="132"/>
      <c r="H25" s="107"/>
      <c r="I25" s="105" t="s">
        <v>371</v>
      </c>
      <c r="J25" s="105"/>
      <c r="K25" s="114"/>
    </row>
    <row r="26" spans="2:11" ht="36" customHeight="1">
      <c r="B26" s="581"/>
      <c r="C26" s="133" t="s">
        <v>88</v>
      </c>
      <c r="D26" s="132" t="s">
        <v>653</v>
      </c>
      <c r="E26" s="107">
        <v>1</v>
      </c>
      <c r="F26" s="131" t="s">
        <v>371</v>
      </c>
      <c r="G26" s="132"/>
      <c r="H26" s="107"/>
      <c r="I26" s="131" t="s">
        <v>371</v>
      </c>
      <c r="J26" s="61" t="s">
        <v>286</v>
      </c>
      <c r="K26" s="134"/>
    </row>
    <row r="27" spans="2:11" ht="21" customHeight="1">
      <c r="B27" s="581"/>
      <c r="C27" s="135" t="s">
        <v>89</v>
      </c>
      <c r="D27" s="83">
        <v>1</v>
      </c>
      <c r="E27" s="131" t="s">
        <v>371</v>
      </c>
      <c r="F27" s="259" t="s">
        <v>85</v>
      </c>
      <c r="G27" s="136">
        <v>89.7</v>
      </c>
      <c r="H27" s="105" t="s">
        <v>223</v>
      </c>
      <c r="I27" s="614" t="s">
        <v>500</v>
      </c>
      <c r="J27" s="615"/>
      <c r="K27" s="618" t="s">
        <v>654</v>
      </c>
    </row>
    <row r="28" spans="2:11" ht="21" customHeight="1">
      <c r="B28" s="581"/>
      <c r="C28" s="135" t="s">
        <v>495</v>
      </c>
      <c r="D28" s="83">
        <v>1</v>
      </c>
      <c r="E28" s="131" t="s">
        <v>371</v>
      </c>
      <c r="F28" s="578" t="s">
        <v>655</v>
      </c>
      <c r="G28" s="579"/>
      <c r="H28" s="105" t="s">
        <v>223</v>
      </c>
      <c r="I28" s="616"/>
      <c r="J28" s="617"/>
      <c r="K28" s="619"/>
    </row>
    <row r="29" spans="2:11" ht="21" customHeight="1">
      <c r="B29" s="581"/>
      <c r="C29" s="66" t="s">
        <v>90</v>
      </c>
      <c r="D29" s="572" t="s">
        <v>656</v>
      </c>
      <c r="E29" s="594"/>
      <c r="F29" s="594"/>
      <c r="G29" s="594"/>
      <c r="H29" s="107">
        <v>1</v>
      </c>
      <c r="I29" s="105" t="s">
        <v>371</v>
      </c>
      <c r="J29" s="63"/>
      <c r="K29" s="64"/>
    </row>
    <row r="30" spans="1:11" s="141" customFormat="1" ht="21" customHeight="1">
      <c r="A30" s="137"/>
      <c r="B30" s="581"/>
      <c r="C30" s="66" t="s">
        <v>232</v>
      </c>
      <c r="D30" s="138" t="s">
        <v>237</v>
      </c>
      <c r="E30" s="104">
        <v>67</v>
      </c>
      <c r="F30" s="98" t="s">
        <v>238</v>
      </c>
      <c r="G30" s="138" t="s">
        <v>239</v>
      </c>
      <c r="H30" s="139">
        <v>36</v>
      </c>
      <c r="I30" s="4" t="s">
        <v>238</v>
      </c>
      <c r="J30" s="63"/>
      <c r="K30" s="140"/>
    </row>
    <row r="31" spans="2:16" ht="21" customHeight="1">
      <c r="B31" s="581"/>
      <c r="C31" s="142" t="s">
        <v>269</v>
      </c>
      <c r="D31" s="612">
        <v>2</v>
      </c>
      <c r="E31" s="613"/>
      <c r="F31" s="105" t="s">
        <v>371</v>
      </c>
      <c r="G31" s="143"/>
      <c r="H31" s="610"/>
      <c r="I31" s="610"/>
      <c r="J31" s="610"/>
      <c r="K31" s="611"/>
      <c r="M31" s="3"/>
      <c r="N31" s="3"/>
      <c r="O31" s="3"/>
      <c r="P31" s="3"/>
    </row>
    <row r="32" spans="2:11" ht="21" customHeight="1">
      <c r="B32" s="581"/>
      <c r="C32" s="592" t="s">
        <v>270</v>
      </c>
      <c r="D32" s="144" t="s">
        <v>271</v>
      </c>
      <c r="E32" s="77" t="s">
        <v>640</v>
      </c>
      <c r="F32" s="144" t="s">
        <v>272</v>
      </c>
      <c r="G32" s="77" t="s">
        <v>640</v>
      </c>
      <c r="H32" s="144" t="s">
        <v>84</v>
      </c>
      <c r="I32" s="77" t="s">
        <v>640</v>
      </c>
      <c r="J32" s="145" t="s">
        <v>318</v>
      </c>
      <c r="K32" s="222" t="s">
        <v>640</v>
      </c>
    </row>
    <row r="33" spans="2:11" ht="21" customHeight="1">
      <c r="B33" s="581"/>
      <c r="C33" s="593"/>
      <c r="D33" s="144" t="s">
        <v>290</v>
      </c>
      <c r="E33" s="599" t="s">
        <v>659</v>
      </c>
      <c r="F33" s="600"/>
      <c r="G33" s="601" t="s">
        <v>343</v>
      </c>
      <c r="H33" s="602"/>
      <c r="I33" s="602"/>
      <c r="J33" s="602"/>
      <c r="K33" s="147" t="s">
        <v>660</v>
      </c>
    </row>
    <row r="34" spans="2:11" ht="21" customHeight="1">
      <c r="B34" s="625"/>
      <c r="C34" s="66" t="s">
        <v>44</v>
      </c>
      <c r="D34" s="608" t="s">
        <v>658</v>
      </c>
      <c r="E34" s="599"/>
      <c r="F34" s="599"/>
      <c r="G34" s="599"/>
      <c r="H34" s="599"/>
      <c r="I34" s="599"/>
      <c r="J34" s="599"/>
      <c r="K34" s="609"/>
    </row>
    <row r="35" spans="2:11" ht="21" customHeight="1">
      <c r="B35" s="580" t="s">
        <v>288</v>
      </c>
      <c r="C35" s="148" t="s">
        <v>91</v>
      </c>
      <c r="D35" s="149" t="s">
        <v>640</v>
      </c>
      <c r="E35" s="574" t="s">
        <v>92</v>
      </c>
      <c r="F35" s="575"/>
      <c r="G35" s="150" t="s">
        <v>640</v>
      </c>
      <c r="H35" s="576" t="s">
        <v>284</v>
      </c>
      <c r="I35" s="577"/>
      <c r="J35" s="151" t="s">
        <v>640</v>
      </c>
      <c r="K35" s="114"/>
    </row>
    <row r="36" spans="2:11" ht="36" customHeight="1">
      <c r="B36" s="581"/>
      <c r="C36" s="66" t="s">
        <v>285</v>
      </c>
      <c r="D36" s="149" t="s">
        <v>640</v>
      </c>
      <c r="E36" s="589" t="s">
        <v>289</v>
      </c>
      <c r="F36" s="574"/>
      <c r="G36" s="586"/>
      <c r="H36" s="587"/>
      <c r="I36" s="587"/>
      <c r="J36" s="587"/>
      <c r="K36" s="588"/>
    </row>
    <row r="37" spans="2:11" ht="21" customHeight="1" thickBot="1">
      <c r="B37" s="582"/>
      <c r="C37" s="62" t="s">
        <v>344</v>
      </c>
      <c r="D37" s="153" t="s">
        <v>640</v>
      </c>
      <c r="E37" s="590" t="s">
        <v>657</v>
      </c>
      <c r="F37" s="591"/>
      <c r="G37" s="154" t="s">
        <v>640</v>
      </c>
      <c r="H37" s="562" t="s">
        <v>364</v>
      </c>
      <c r="I37" s="563"/>
      <c r="J37" s="155">
        <v>2</v>
      </c>
      <c r="K37" s="156" t="s">
        <v>363</v>
      </c>
    </row>
  </sheetData>
  <sheetProtection/>
  <mergeCells count="50">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 ref="F28:G28"/>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4"/>
  <sheetViews>
    <sheetView showGridLines="0" view="pageBreakPreview" zoomScale="85" zoomScaleNormal="85" zoomScaleSheetLayoutView="85" zoomScalePageLayoutView="0" workbookViewId="0" topLeftCell="A10">
      <selection activeCell="A47" sqref="A37:I52"/>
    </sheetView>
  </sheetViews>
  <sheetFormatPr defaultColWidth="9.00390625" defaultRowHeight="13.5"/>
  <cols>
    <col min="1" max="3" width="2.625" style="2" customWidth="1"/>
    <col min="4" max="4" width="25.375" style="3" customWidth="1"/>
    <col min="5" max="5" width="15.125" style="78" customWidth="1"/>
    <col min="6" max="6" width="12.25390625" style="141" customWidth="1"/>
    <col min="7" max="7" width="12.375" style="78" customWidth="1"/>
    <col min="8" max="8" width="15.00390625" style="78" customWidth="1"/>
    <col min="9" max="9" width="15.00390625" style="3" customWidth="1"/>
    <col min="10" max="10" width="3.375" style="78" customWidth="1"/>
    <col min="11" max="11" width="13.00390625" style="78" customWidth="1"/>
    <col min="12" max="13" width="13.00390625" style="80" customWidth="1"/>
    <col min="14" max="16384" width="9.00390625" style="78" customWidth="1"/>
  </cols>
  <sheetData>
    <row r="1" spans="1:9" ht="21" customHeight="1">
      <c r="A1" s="157" t="s">
        <v>93</v>
      </c>
      <c r="B1" s="714" t="s">
        <v>94</v>
      </c>
      <c r="C1" s="714"/>
      <c r="D1" s="714"/>
      <c r="E1" s="714"/>
      <c r="F1" s="714"/>
      <c r="G1" s="714"/>
      <c r="H1" s="714"/>
      <c r="I1" s="714"/>
    </row>
    <row r="2" spans="1:9" ht="21" customHeight="1" thickBot="1">
      <c r="A2" s="158"/>
      <c r="B2" s="715" t="s">
        <v>95</v>
      </c>
      <c r="C2" s="715"/>
      <c r="D2" s="715"/>
      <c r="E2" s="86"/>
      <c r="F2" s="82"/>
      <c r="G2" s="86"/>
      <c r="H2" s="86"/>
      <c r="I2" s="7"/>
    </row>
    <row r="3" spans="2:9" ht="18.75" customHeight="1">
      <c r="B3" s="695" t="s">
        <v>96</v>
      </c>
      <c r="C3" s="696"/>
      <c r="D3" s="696"/>
      <c r="E3" s="697"/>
      <c r="F3" s="722" t="s">
        <v>661</v>
      </c>
      <c r="G3" s="723"/>
      <c r="H3" s="723"/>
      <c r="I3" s="724"/>
    </row>
    <row r="4" spans="2:9" ht="18.75" customHeight="1">
      <c r="B4" s="698"/>
      <c r="C4" s="699"/>
      <c r="D4" s="699"/>
      <c r="E4" s="700"/>
      <c r="F4" s="681"/>
      <c r="G4" s="682"/>
      <c r="H4" s="682"/>
      <c r="I4" s="683"/>
    </row>
    <row r="5" spans="2:9" ht="18.75" customHeight="1">
      <c r="B5" s="716" t="s">
        <v>250</v>
      </c>
      <c r="C5" s="717"/>
      <c r="D5" s="717"/>
      <c r="E5" s="718"/>
      <c r="F5" s="678" t="s">
        <v>662</v>
      </c>
      <c r="G5" s="679"/>
      <c r="H5" s="679"/>
      <c r="I5" s="680"/>
    </row>
    <row r="6" spans="2:9" ht="18.75" customHeight="1">
      <c r="B6" s="719"/>
      <c r="C6" s="720"/>
      <c r="D6" s="720"/>
      <c r="E6" s="721"/>
      <c r="F6" s="681"/>
      <c r="G6" s="682"/>
      <c r="H6" s="682"/>
      <c r="I6" s="683"/>
    </row>
    <row r="7" spans="2:9" ht="21" customHeight="1">
      <c r="B7" s="690" t="s">
        <v>233</v>
      </c>
      <c r="C7" s="691"/>
      <c r="D7" s="691"/>
      <c r="E7" s="284" t="s">
        <v>234</v>
      </c>
      <c r="F7" s="633" t="s">
        <v>663</v>
      </c>
      <c r="G7" s="585"/>
      <c r="H7" s="585"/>
      <c r="I7" s="694"/>
    </row>
    <row r="8" spans="2:9" ht="21" customHeight="1">
      <c r="B8" s="690" t="s">
        <v>313</v>
      </c>
      <c r="C8" s="691"/>
      <c r="D8" s="691"/>
      <c r="E8" s="260" t="s">
        <v>664</v>
      </c>
      <c r="F8" s="608"/>
      <c r="G8" s="599"/>
      <c r="H8" s="599"/>
      <c r="I8" s="609"/>
    </row>
    <row r="9" spans="2:9" ht="42" customHeight="1">
      <c r="B9" s="690" t="s">
        <v>97</v>
      </c>
      <c r="C9" s="691"/>
      <c r="D9" s="691"/>
      <c r="E9" s="260" t="s">
        <v>778</v>
      </c>
      <c r="F9" s="701" t="s">
        <v>777</v>
      </c>
      <c r="G9" s="702"/>
      <c r="H9" s="702"/>
      <c r="I9" s="703"/>
    </row>
    <row r="10" spans="2:9" ht="21" customHeight="1">
      <c r="B10" s="690" t="s">
        <v>334</v>
      </c>
      <c r="C10" s="691"/>
      <c r="D10" s="691"/>
      <c r="E10" s="260" t="s">
        <v>664</v>
      </c>
      <c r="F10" s="608"/>
      <c r="G10" s="599"/>
      <c r="H10" s="599"/>
      <c r="I10" s="609"/>
    </row>
    <row r="11" spans="2:13" ht="21" customHeight="1">
      <c r="B11" s="690" t="s">
        <v>351</v>
      </c>
      <c r="C11" s="691"/>
      <c r="D11" s="691"/>
      <c r="E11" s="260" t="s">
        <v>664</v>
      </c>
      <c r="F11" s="711"/>
      <c r="G11" s="712"/>
      <c r="H11" s="712"/>
      <c r="I11" s="713"/>
      <c r="K11" s="3"/>
      <c r="L11" s="684"/>
      <c r="M11" s="684"/>
    </row>
    <row r="12" spans="2:9" ht="21" customHeight="1">
      <c r="B12" s="692" t="s">
        <v>319</v>
      </c>
      <c r="C12" s="693"/>
      <c r="D12" s="693"/>
      <c r="E12" s="260" t="s">
        <v>664</v>
      </c>
      <c r="F12" s="608"/>
      <c r="G12" s="599"/>
      <c r="H12" s="599"/>
      <c r="I12" s="609"/>
    </row>
    <row r="13" spans="2:9" ht="21" customHeight="1">
      <c r="B13" s="159"/>
      <c r="C13" s="758" t="s">
        <v>303</v>
      </c>
      <c r="D13" s="759"/>
      <c r="E13" s="760"/>
      <c r="F13" s="678" t="s">
        <v>665</v>
      </c>
      <c r="G13" s="679"/>
      <c r="H13" s="679"/>
      <c r="I13" s="680"/>
    </row>
    <row r="14" spans="2:9" ht="21" customHeight="1">
      <c r="B14" s="160"/>
      <c r="C14" s="761"/>
      <c r="D14" s="762"/>
      <c r="E14" s="763"/>
      <c r="F14" s="681"/>
      <c r="G14" s="682"/>
      <c r="H14" s="682"/>
      <c r="I14" s="683"/>
    </row>
    <row r="15" spans="2:9" ht="21" customHeight="1">
      <c r="B15" s="690" t="s">
        <v>235</v>
      </c>
      <c r="C15" s="691"/>
      <c r="D15" s="691"/>
      <c r="E15" s="260" t="s">
        <v>779</v>
      </c>
      <c r="F15" s="608" t="s">
        <v>666</v>
      </c>
      <c r="G15" s="599"/>
      <c r="H15" s="599"/>
      <c r="I15" s="609"/>
    </row>
    <row r="16" spans="2:9" ht="21" customHeight="1">
      <c r="B16" s="690"/>
      <c r="C16" s="691"/>
      <c r="D16" s="691"/>
      <c r="E16" s="284" t="s">
        <v>241</v>
      </c>
      <c r="F16" s="480" t="s">
        <v>667</v>
      </c>
      <c r="G16" s="481"/>
      <c r="H16" s="481"/>
      <c r="I16" s="482"/>
    </row>
    <row r="17" spans="2:9" ht="36" customHeight="1">
      <c r="B17" s="743" t="s">
        <v>251</v>
      </c>
      <c r="C17" s="693"/>
      <c r="D17" s="693"/>
      <c r="E17" s="693"/>
      <c r="F17" s="729" t="s">
        <v>275</v>
      </c>
      <c r="G17" s="730"/>
      <c r="H17" s="730"/>
      <c r="I17" s="731"/>
    </row>
    <row r="18" spans="2:9" ht="108.75" customHeight="1">
      <c r="B18" s="685" t="s">
        <v>449</v>
      </c>
      <c r="C18" s="686"/>
      <c r="D18" s="686"/>
      <c r="E18" s="622"/>
      <c r="F18" s="687" t="s">
        <v>668</v>
      </c>
      <c r="G18" s="688"/>
      <c r="H18" s="688"/>
      <c r="I18" s="689"/>
    </row>
    <row r="19" spans="2:15" ht="161.25" customHeight="1" thickBot="1">
      <c r="B19" s="740" t="s">
        <v>448</v>
      </c>
      <c r="C19" s="741"/>
      <c r="D19" s="741"/>
      <c r="E19" s="742"/>
      <c r="F19" s="737" t="s">
        <v>669</v>
      </c>
      <c r="G19" s="738"/>
      <c r="H19" s="738"/>
      <c r="I19" s="739"/>
      <c r="J19" s="3"/>
      <c r="K19" s="79"/>
      <c r="L19" s="79"/>
      <c r="M19" s="79"/>
      <c r="N19" s="79"/>
      <c r="O19" s="79"/>
    </row>
    <row r="20" ht="21" customHeight="1">
      <c r="F20" s="141" t="s">
        <v>340</v>
      </c>
    </row>
    <row r="21" spans="2:9" ht="21" customHeight="1" thickBot="1">
      <c r="B21" s="744" t="s">
        <v>422</v>
      </c>
      <c r="C21" s="744"/>
      <c r="D21" s="744"/>
      <c r="E21" s="744"/>
      <c r="F21" s="744"/>
      <c r="G21" s="744"/>
      <c r="H21" s="744"/>
      <c r="I21" s="744"/>
    </row>
    <row r="22" spans="2:9" ht="180" customHeight="1">
      <c r="B22" s="708" t="s">
        <v>389</v>
      </c>
      <c r="C22" s="709"/>
      <c r="D22" s="710"/>
      <c r="E22" s="662" t="s">
        <v>672</v>
      </c>
      <c r="F22" s="663"/>
      <c r="G22" s="663"/>
      <c r="H22" s="663"/>
      <c r="I22" s="664"/>
    </row>
    <row r="23" spans="2:9" ht="33" customHeight="1">
      <c r="B23" s="665" t="s">
        <v>502</v>
      </c>
      <c r="C23" s="666"/>
      <c r="D23" s="286" t="s">
        <v>503</v>
      </c>
      <c r="E23" s="650" t="s">
        <v>673</v>
      </c>
      <c r="F23" s="643"/>
      <c r="G23" s="643"/>
      <c r="H23" s="643"/>
      <c r="I23" s="644"/>
    </row>
    <row r="24" spans="2:9" ht="33" customHeight="1">
      <c r="B24" s="667"/>
      <c r="C24" s="668"/>
      <c r="D24" s="286" t="s">
        <v>504</v>
      </c>
      <c r="E24" s="650" t="s">
        <v>674</v>
      </c>
      <c r="F24" s="643"/>
      <c r="G24" s="643"/>
      <c r="H24" s="643"/>
      <c r="I24" s="644"/>
    </row>
    <row r="25" spans="2:9" ht="28.5" customHeight="1">
      <c r="B25" s="667"/>
      <c r="C25" s="668"/>
      <c r="D25" s="286" t="s">
        <v>505</v>
      </c>
      <c r="E25" s="650" t="s">
        <v>675</v>
      </c>
      <c r="F25" s="643"/>
      <c r="G25" s="643"/>
      <c r="H25" s="643"/>
      <c r="I25" s="644"/>
    </row>
    <row r="26" spans="2:9" ht="28.5" customHeight="1">
      <c r="B26" s="667"/>
      <c r="C26" s="668"/>
      <c r="D26" s="286" t="s">
        <v>506</v>
      </c>
      <c r="E26" s="650" t="s">
        <v>676</v>
      </c>
      <c r="F26" s="643"/>
      <c r="G26" s="643"/>
      <c r="H26" s="643"/>
      <c r="I26" s="644"/>
    </row>
    <row r="27" spans="2:9" ht="33.75" customHeight="1">
      <c r="B27" s="667"/>
      <c r="C27" s="668"/>
      <c r="D27" s="286" t="s">
        <v>507</v>
      </c>
      <c r="E27" s="288" t="s">
        <v>640</v>
      </c>
      <c r="F27" s="643" t="s">
        <v>670</v>
      </c>
      <c r="G27" s="643"/>
      <c r="H27" s="643"/>
      <c r="I27" s="644"/>
    </row>
    <row r="28" spans="2:9" ht="33.75" customHeight="1">
      <c r="B28" s="669"/>
      <c r="C28" s="670"/>
      <c r="D28" s="286" t="s">
        <v>508</v>
      </c>
      <c r="E28" s="288" t="s">
        <v>640</v>
      </c>
      <c r="F28" s="643" t="s">
        <v>671</v>
      </c>
      <c r="G28" s="643"/>
      <c r="H28" s="643"/>
      <c r="I28" s="644"/>
    </row>
    <row r="29" spans="2:9" ht="36" customHeight="1">
      <c r="B29" s="735" t="s">
        <v>509</v>
      </c>
      <c r="C29" s="736"/>
      <c r="D29" s="286" t="s">
        <v>511</v>
      </c>
      <c r="E29" s="650" t="s">
        <v>679</v>
      </c>
      <c r="F29" s="643"/>
      <c r="G29" s="643"/>
      <c r="H29" s="643"/>
      <c r="I29" s="644"/>
    </row>
    <row r="30" spans="2:9" ht="36" customHeight="1">
      <c r="B30" s="667"/>
      <c r="C30" s="668"/>
      <c r="D30" s="286" t="s">
        <v>512</v>
      </c>
      <c r="E30" s="650" t="s">
        <v>680</v>
      </c>
      <c r="F30" s="643"/>
      <c r="G30" s="643"/>
      <c r="H30" s="643"/>
      <c r="I30" s="644"/>
    </row>
    <row r="31" spans="2:9" ht="39" customHeight="1">
      <c r="B31" s="669"/>
      <c r="C31" s="670"/>
      <c r="D31" s="286" t="s">
        <v>513</v>
      </c>
      <c r="E31" s="288" t="s">
        <v>640</v>
      </c>
      <c r="F31" s="643" t="s">
        <v>677</v>
      </c>
      <c r="G31" s="643"/>
      <c r="H31" s="643"/>
      <c r="I31" s="644"/>
    </row>
    <row r="32" spans="2:9" ht="39" customHeight="1">
      <c r="B32" s="735" t="s">
        <v>514</v>
      </c>
      <c r="C32" s="736"/>
      <c r="D32" s="286" t="s">
        <v>515</v>
      </c>
      <c r="E32" s="288" t="s">
        <v>640</v>
      </c>
      <c r="F32" s="643" t="s">
        <v>678</v>
      </c>
      <c r="G32" s="643"/>
      <c r="H32" s="643"/>
      <c r="I32" s="644"/>
    </row>
    <row r="33" spans="2:9" ht="32.25" customHeight="1">
      <c r="B33" s="669"/>
      <c r="C33" s="670"/>
      <c r="D33" s="286" t="s">
        <v>516</v>
      </c>
      <c r="E33" s="650" t="s">
        <v>681</v>
      </c>
      <c r="F33" s="643"/>
      <c r="G33" s="643"/>
      <c r="H33" s="643"/>
      <c r="I33" s="644"/>
    </row>
    <row r="34" spans="2:9" ht="54.75" customHeight="1">
      <c r="B34" s="671" t="s">
        <v>382</v>
      </c>
      <c r="C34" s="672"/>
      <c r="D34" s="673"/>
      <c r="E34" s="650" t="s">
        <v>682</v>
      </c>
      <c r="F34" s="641"/>
      <c r="G34" s="641"/>
      <c r="H34" s="641"/>
      <c r="I34" s="642"/>
    </row>
    <row r="35" spans="2:11" ht="54.75" customHeight="1">
      <c r="B35" s="671" t="s">
        <v>366</v>
      </c>
      <c r="C35" s="672"/>
      <c r="D35" s="673"/>
      <c r="E35" s="640" t="s">
        <v>683</v>
      </c>
      <c r="F35" s="641"/>
      <c r="G35" s="641"/>
      <c r="H35" s="641"/>
      <c r="I35" s="642"/>
      <c r="J35" s="3"/>
      <c r="K35" s="3"/>
    </row>
    <row r="36" spans="2:11" ht="36" customHeight="1">
      <c r="B36" s="645" t="s">
        <v>392</v>
      </c>
      <c r="C36" s="646"/>
      <c r="D36" s="647"/>
      <c r="E36" s="59" t="s">
        <v>640</v>
      </c>
      <c r="F36" s="727"/>
      <c r="G36" s="727"/>
      <c r="H36" s="727"/>
      <c r="I36" s="728"/>
      <c r="J36" s="3"/>
      <c r="K36" s="3"/>
    </row>
    <row r="37" spans="2:9" ht="36" customHeight="1">
      <c r="B37" s="654" t="s">
        <v>98</v>
      </c>
      <c r="C37" s="655"/>
      <c r="D37" s="656"/>
      <c r="E37" s="290" t="s">
        <v>99</v>
      </c>
      <c r="F37" s="164"/>
      <c r="G37" s="161" t="s">
        <v>654</v>
      </c>
      <c r="H37" s="162"/>
      <c r="I37" s="163"/>
    </row>
    <row r="38" spans="2:9" ht="21" customHeight="1">
      <c r="B38" s="645"/>
      <c r="C38" s="646"/>
      <c r="D38" s="647"/>
      <c r="E38" s="651" t="s">
        <v>100</v>
      </c>
      <c r="F38" s="651"/>
      <c r="G38" s="164" t="s">
        <v>654</v>
      </c>
      <c r="H38" s="648"/>
      <c r="I38" s="649"/>
    </row>
    <row r="39" spans="2:9" ht="21" customHeight="1">
      <c r="B39" s="645"/>
      <c r="C39" s="646"/>
      <c r="D39" s="647"/>
      <c r="E39" s="651" t="s">
        <v>101</v>
      </c>
      <c r="F39" s="651"/>
      <c r="G39" s="165" t="s">
        <v>654</v>
      </c>
      <c r="H39" s="166"/>
      <c r="I39" s="167"/>
    </row>
    <row r="40" spans="2:9" ht="36" customHeight="1">
      <c r="B40" s="645"/>
      <c r="C40" s="646"/>
      <c r="D40" s="647"/>
      <c r="E40" s="291" t="s">
        <v>102</v>
      </c>
      <c r="F40" s="164"/>
      <c r="G40" s="164" t="s">
        <v>654</v>
      </c>
      <c r="H40" s="168"/>
      <c r="I40" s="169"/>
    </row>
    <row r="41" spans="2:9" ht="36" customHeight="1">
      <c r="B41" s="645"/>
      <c r="C41" s="646"/>
      <c r="D41" s="647"/>
      <c r="E41" s="286" t="s">
        <v>103</v>
      </c>
      <c r="F41" s="164"/>
      <c r="G41" s="164" t="s">
        <v>654</v>
      </c>
      <c r="H41" s="168"/>
      <c r="I41" s="169"/>
    </row>
    <row r="42" spans="2:9" ht="36" customHeight="1">
      <c r="B42" s="645"/>
      <c r="C42" s="646"/>
      <c r="D42" s="647"/>
      <c r="E42" s="286" t="s">
        <v>104</v>
      </c>
      <c r="F42" s="285"/>
      <c r="G42" s="165" t="s">
        <v>654</v>
      </c>
      <c r="H42" s="166"/>
      <c r="I42" s="167"/>
    </row>
    <row r="43" spans="2:9" ht="36" customHeight="1">
      <c r="B43" s="645"/>
      <c r="C43" s="646"/>
      <c r="D43" s="647"/>
      <c r="E43" s="170" t="s">
        <v>490</v>
      </c>
      <c r="F43" s="286" t="s">
        <v>684</v>
      </c>
      <c r="G43" s="171" t="s">
        <v>640</v>
      </c>
      <c r="H43" s="168"/>
      <c r="I43" s="169"/>
    </row>
    <row r="44" spans="2:9" ht="36" customHeight="1">
      <c r="B44" s="645"/>
      <c r="C44" s="646"/>
      <c r="D44" s="647"/>
      <c r="E44" s="170" t="s">
        <v>575</v>
      </c>
      <c r="F44" s="286"/>
      <c r="G44" s="281" t="s">
        <v>654</v>
      </c>
      <c r="H44" s="162"/>
      <c r="I44" s="163"/>
    </row>
    <row r="45" spans="2:9" ht="36" customHeight="1">
      <c r="B45" s="645"/>
      <c r="C45" s="646"/>
      <c r="D45" s="647"/>
      <c r="E45" s="292" t="s">
        <v>522</v>
      </c>
      <c r="F45" s="286"/>
      <c r="G45" s="161" t="s">
        <v>654</v>
      </c>
      <c r="H45" s="162"/>
      <c r="I45" s="163"/>
    </row>
    <row r="46" spans="2:9" ht="36" customHeight="1">
      <c r="B46" s="645"/>
      <c r="C46" s="646"/>
      <c r="D46" s="647"/>
      <c r="E46" s="292" t="s">
        <v>523</v>
      </c>
      <c r="F46" s="286"/>
      <c r="G46" s="161" t="s">
        <v>654</v>
      </c>
      <c r="H46" s="162"/>
      <c r="I46" s="163"/>
    </row>
    <row r="47" spans="2:9" ht="21" customHeight="1">
      <c r="B47" s="645"/>
      <c r="C47" s="646"/>
      <c r="D47" s="647"/>
      <c r="E47" s="653" t="s">
        <v>532</v>
      </c>
      <c r="F47" s="653"/>
      <c r="G47" s="161" t="s">
        <v>640</v>
      </c>
      <c r="H47" s="162"/>
      <c r="I47" s="163"/>
    </row>
    <row r="48" spans="2:9" ht="21" customHeight="1">
      <c r="B48" s="645"/>
      <c r="C48" s="646"/>
      <c r="D48" s="647"/>
      <c r="E48" s="653" t="s">
        <v>525</v>
      </c>
      <c r="F48" s="653"/>
      <c r="G48" s="164" t="s">
        <v>654</v>
      </c>
      <c r="H48" s="648"/>
      <c r="I48" s="649"/>
    </row>
    <row r="49" spans="2:9" ht="36" customHeight="1">
      <c r="B49" s="645"/>
      <c r="C49" s="646"/>
      <c r="D49" s="647"/>
      <c r="E49" s="292" t="s">
        <v>586</v>
      </c>
      <c r="F49" s="286"/>
      <c r="G49" s="165" t="s">
        <v>654</v>
      </c>
      <c r="H49" s="166"/>
      <c r="I49" s="167"/>
    </row>
    <row r="50" spans="2:9" ht="21" customHeight="1">
      <c r="B50" s="645"/>
      <c r="C50" s="646"/>
      <c r="D50" s="647"/>
      <c r="E50" s="653" t="s">
        <v>533</v>
      </c>
      <c r="F50" s="653"/>
      <c r="G50" s="164" t="s">
        <v>640</v>
      </c>
      <c r="H50" s="168"/>
      <c r="I50" s="169"/>
    </row>
    <row r="51" spans="2:9" ht="36" customHeight="1">
      <c r="B51" s="645"/>
      <c r="C51" s="646"/>
      <c r="D51" s="647"/>
      <c r="E51" s="333" t="s">
        <v>577</v>
      </c>
      <c r="F51" s="286"/>
      <c r="G51" s="164" t="s">
        <v>654</v>
      </c>
      <c r="H51" s="168"/>
      <c r="I51" s="169"/>
    </row>
    <row r="52" spans="2:9" ht="21" customHeight="1">
      <c r="B52" s="657"/>
      <c r="C52" s="658"/>
      <c r="D52" s="659"/>
      <c r="E52" s="660" t="s">
        <v>576</v>
      </c>
      <c r="F52" s="661"/>
      <c r="G52" s="164" t="s">
        <v>654</v>
      </c>
      <c r="H52" s="168"/>
      <c r="I52" s="169"/>
    </row>
    <row r="53" spans="2:9" ht="18" customHeight="1">
      <c r="B53" s="657" t="s">
        <v>336</v>
      </c>
      <c r="C53" s="658"/>
      <c r="D53" s="659"/>
      <c r="E53" s="725" t="s">
        <v>640</v>
      </c>
      <c r="F53" s="652" t="s">
        <v>299</v>
      </c>
      <c r="G53" s="646"/>
      <c r="H53" s="646"/>
      <c r="I53" s="172"/>
    </row>
    <row r="54" spans="2:10" ht="18" customHeight="1" thickBot="1">
      <c r="B54" s="732"/>
      <c r="C54" s="733"/>
      <c r="D54" s="734"/>
      <c r="E54" s="726"/>
      <c r="F54" s="173">
        <v>2</v>
      </c>
      <c r="G54" s="173" t="s">
        <v>300</v>
      </c>
      <c r="H54" s="173" t="s">
        <v>339</v>
      </c>
      <c r="I54" s="174"/>
      <c r="J54" s="3"/>
    </row>
    <row r="55" spans="2:5" ht="21" customHeight="1" thickBot="1">
      <c r="B55" s="749" t="s">
        <v>361</v>
      </c>
      <c r="C55" s="749"/>
      <c r="D55" s="749"/>
      <c r="E55" s="749"/>
    </row>
    <row r="56" spans="2:9" ht="21" customHeight="1">
      <c r="B56" s="750" t="s">
        <v>105</v>
      </c>
      <c r="C56" s="751"/>
      <c r="D56" s="752"/>
      <c r="E56" s="753" t="s">
        <v>685</v>
      </c>
      <c r="F56" s="754"/>
      <c r="G56" s="754"/>
      <c r="H56" s="175"/>
      <c r="I56" s="176"/>
    </row>
    <row r="57" spans="2:9" ht="21" customHeight="1">
      <c r="B57" s="674"/>
      <c r="C57" s="585"/>
      <c r="D57" s="634"/>
      <c r="E57" s="283" t="s">
        <v>304</v>
      </c>
      <c r="F57" s="585" t="s">
        <v>686</v>
      </c>
      <c r="G57" s="585"/>
      <c r="H57" s="585"/>
      <c r="I57" s="694"/>
    </row>
    <row r="58" spans="2:15" ht="21" customHeight="1">
      <c r="B58" s="685" t="s">
        <v>352</v>
      </c>
      <c r="C58" s="686"/>
      <c r="D58" s="622"/>
      <c r="E58" s="66" t="s">
        <v>36</v>
      </c>
      <c r="F58" s="704" t="s">
        <v>687</v>
      </c>
      <c r="G58" s="704"/>
      <c r="H58" s="704"/>
      <c r="I58" s="705"/>
      <c r="N58" s="124"/>
      <c r="O58" s="124"/>
    </row>
    <row r="59" spans="2:15" ht="21" customHeight="1">
      <c r="B59" s="685"/>
      <c r="C59" s="686"/>
      <c r="D59" s="622"/>
      <c r="E59" s="66" t="s">
        <v>106</v>
      </c>
      <c r="F59" s="704" t="s">
        <v>688</v>
      </c>
      <c r="G59" s="704"/>
      <c r="H59" s="704"/>
      <c r="I59" s="705"/>
      <c r="N59" s="124"/>
      <c r="O59" s="124"/>
    </row>
    <row r="60" spans="2:15" ht="39.75" customHeight="1">
      <c r="B60" s="685"/>
      <c r="C60" s="686"/>
      <c r="D60" s="622"/>
      <c r="E60" s="66" t="s">
        <v>107</v>
      </c>
      <c r="F60" s="745" t="s">
        <v>689</v>
      </c>
      <c r="G60" s="745"/>
      <c r="H60" s="745"/>
      <c r="I60" s="746"/>
      <c r="N60" s="124"/>
      <c r="O60" s="124"/>
    </row>
    <row r="61" spans="2:15" ht="39.75" customHeight="1">
      <c r="B61" s="685"/>
      <c r="C61" s="686"/>
      <c r="D61" s="622"/>
      <c r="E61" s="66" t="s">
        <v>578</v>
      </c>
      <c r="F61" s="745" t="s">
        <v>689</v>
      </c>
      <c r="G61" s="745"/>
      <c r="H61" s="745"/>
      <c r="I61" s="746"/>
      <c r="N61" s="124"/>
      <c r="O61" s="124"/>
    </row>
    <row r="62" spans="2:15" ht="21" customHeight="1">
      <c r="B62" s="685"/>
      <c r="C62" s="686"/>
      <c r="D62" s="622"/>
      <c r="E62" s="677" t="s">
        <v>108</v>
      </c>
      <c r="F62" s="603" t="s">
        <v>690</v>
      </c>
      <c r="G62" s="604"/>
      <c r="H62" s="80"/>
      <c r="I62" s="177"/>
      <c r="N62" s="124"/>
      <c r="O62" s="124"/>
    </row>
    <row r="63" spans="2:9" ht="21" customHeight="1">
      <c r="B63" s="685"/>
      <c r="C63" s="686"/>
      <c r="D63" s="622"/>
      <c r="E63" s="677"/>
      <c r="F63" s="283" t="s">
        <v>304</v>
      </c>
      <c r="G63" s="599"/>
      <c r="H63" s="599"/>
      <c r="I63" s="609"/>
    </row>
    <row r="64" spans="2:9" ht="21" customHeight="1">
      <c r="B64" s="685"/>
      <c r="C64" s="686"/>
      <c r="D64" s="622"/>
      <c r="E64" s="66" t="s">
        <v>36</v>
      </c>
      <c r="F64" s="747"/>
      <c r="G64" s="747"/>
      <c r="H64" s="747"/>
      <c r="I64" s="748"/>
    </row>
    <row r="65" spans="2:9" ht="21" customHeight="1">
      <c r="B65" s="685"/>
      <c r="C65" s="686"/>
      <c r="D65" s="622"/>
      <c r="E65" s="66" t="s">
        <v>106</v>
      </c>
      <c r="F65" s="747"/>
      <c r="G65" s="747"/>
      <c r="H65" s="747"/>
      <c r="I65" s="748"/>
    </row>
    <row r="66" spans="2:9" ht="21" customHeight="1">
      <c r="B66" s="685"/>
      <c r="C66" s="686"/>
      <c r="D66" s="622"/>
      <c r="E66" s="66" t="s">
        <v>107</v>
      </c>
      <c r="F66" s="747"/>
      <c r="G66" s="747"/>
      <c r="H66" s="747"/>
      <c r="I66" s="748"/>
    </row>
    <row r="67" spans="2:9" ht="21" customHeight="1">
      <c r="B67" s="685"/>
      <c r="C67" s="686"/>
      <c r="D67" s="622"/>
      <c r="E67" s="66" t="s">
        <v>578</v>
      </c>
      <c r="F67" s="747"/>
      <c r="G67" s="747"/>
      <c r="H67" s="747"/>
      <c r="I67" s="748"/>
    </row>
    <row r="68" spans="2:9" ht="21" customHeight="1">
      <c r="B68" s="685"/>
      <c r="C68" s="686"/>
      <c r="D68" s="622"/>
      <c r="E68" s="677" t="s">
        <v>108</v>
      </c>
      <c r="F68" s="603"/>
      <c r="G68" s="604"/>
      <c r="H68" s="6"/>
      <c r="I68" s="177"/>
    </row>
    <row r="69" spans="2:9" ht="21" customHeight="1">
      <c r="B69" s="685"/>
      <c r="C69" s="686"/>
      <c r="D69" s="622"/>
      <c r="E69" s="677"/>
      <c r="F69" s="283" t="s">
        <v>304</v>
      </c>
      <c r="G69" s="599"/>
      <c r="H69" s="599"/>
      <c r="I69" s="609"/>
    </row>
    <row r="70" spans="2:9" ht="21" customHeight="1">
      <c r="B70" s="674" t="s">
        <v>109</v>
      </c>
      <c r="C70" s="585"/>
      <c r="D70" s="634"/>
      <c r="E70" s="66" t="s">
        <v>36</v>
      </c>
      <c r="F70" s="704" t="s">
        <v>691</v>
      </c>
      <c r="G70" s="704"/>
      <c r="H70" s="704"/>
      <c r="I70" s="705"/>
    </row>
    <row r="71" spans="2:9" ht="21" customHeight="1">
      <c r="B71" s="674"/>
      <c r="C71" s="585"/>
      <c r="D71" s="634"/>
      <c r="E71" s="66" t="s">
        <v>106</v>
      </c>
      <c r="F71" s="704" t="s">
        <v>692</v>
      </c>
      <c r="G71" s="704"/>
      <c r="H71" s="704"/>
      <c r="I71" s="705"/>
    </row>
    <row r="72" spans="2:9" ht="21" customHeight="1">
      <c r="B72" s="674"/>
      <c r="C72" s="585"/>
      <c r="D72" s="634"/>
      <c r="E72" s="677" t="s">
        <v>108</v>
      </c>
      <c r="F72" s="603" t="s">
        <v>796</v>
      </c>
      <c r="G72" s="604"/>
      <c r="H72" s="80"/>
      <c r="I72" s="177"/>
    </row>
    <row r="73" spans="2:9" ht="21" customHeight="1" thickBot="1">
      <c r="B73" s="740"/>
      <c r="C73" s="741"/>
      <c r="D73" s="742"/>
      <c r="E73" s="755"/>
      <c r="F73" s="178" t="s">
        <v>304</v>
      </c>
      <c r="G73" s="563"/>
      <c r="H73" s="563"/>
      <c r="I73" s="675"/>
    </row>
    <row r="74" spans="2:9" ht="21" customHeight="1" thickBot="1">
      <c r="B74" s="620" t="s">
        <v>110</v>
      </c>
      <c r="C74" s="620"/>
      <c r="D74" s="620"/>
      <c r="E74" s="620"/>
      <c r="F74" s="81"/>
      <c r="G74" s="81"/>
      <c r="H74" s="81"/>
      <c r="I74" s="179"/>
    </row>
    <row r="75" spans="2:9" ht="21" customHeight="1">
      <c r="B75" s="750" t="s">
        <v>111</v>
      </c>
      <c r="C75" s="751"/>
      <c r="D75" s="752"/>
      <c r="E75" s="753" t="s">
        <v>797</v>
      </c>
      <c r="F75" s="754"/>
      <c r="G75" s="706"/>
      <c r="H75" s="706"/>
      <c r="I75" s="707"/>
    </row>
    <row r="76" spans="2:9" ht="21" customHeight="1">
      <c r="B76" s="674" t="s">
        <v>45</v>
      </c>
      <c r="C76" s="585"/>
      <c r="D76" s="634"/>
      <c r="E76" s="701" t="s">
        <v>693</v>
      </c>
      <c r="F76" s="702"/>
      <c r="G76" s="702"/>
      <c r="H76" s="702"/>
      <c r="I76" s="703"/>
    </row>
    <row r="77" spans="2:9" ht="21" customHeight="1">
      <c r="B77" s="674" t="s">
        <v>46</v>
      </c>
      <c r="C77" s="585"/>
      <c r="D77" s="634"/>
      <c r="E77" s="704" t="s">
        <v>694</v>
      </c>
      <c r="F77" s="704"/>
      <c r="G77" s="704"/>
      <c r="H77" s="704"/>
      <c r="I77" s="705"/>
    </row>
    <row r="78" spans="2:9" ht="88.5" customHeight="1">
      <c r="B78" s="685" t="s">
        <v>112</v>
      </c>
      <c r="C78" s="686"/>
      <c r="D78" s="622"/>
      <c r="E78" s="677" t="s">
        <v>113</v>
      </c>
      <c r="F78" s="677"/>
      <c r="G78" s="701" t="s">
        <v>785</v>
      </c>
      <c r="H78" s="702"/>
      <c r="I78" s="703"/>
    </row>
    <row r="79" spans="2:9" ht="21" customHeight="1">
      <c r="B79" s="685"/>
      <c r="C79" s="686"/>
      <c r="D79" s="622"/>
      <c r="E79" s="677" t="s">
        <v>114</v>
      </c>
      <c r="F79" s="677"/>
      <c r="G79" s="764" t="s">
        <v>781</v>
      </c>
      <c r="H79" s="764"/>
      <c r="I79" s="765"/>
    </row>
    <row r="80" spans="2:9" ht="21" customHeight="1">
      <c r="B80" s="674" t="s">
        <v>115</v>
      </c>
      <c r="C80" s="585"/>
      <c r="D80" s="634"/>
      <c r="E80" s="383">
        <v>30</v>
      </c>
      <c r="F80" s="105" t="s">
        <v>782</v>
      </c>
      <c r="G80" s="105"/>
      <c r="H80" s="105"/>
      <c r="I80" s="114"/>
    </row>
    <row r="81" spans="2:9" ht="21" customHeight="1">
      <c r="B81" s="685" t="s">
        <v>345</v>
      </c>
      <c r="C81" s="686"/>
      <c r="D81" s="622"/>
      <c r="E81" s="676" t="s">
        <v>640</v>
      </c>
      <c r="F81" s="598" t="s">
        <v>240</v>
      </c>
      <c r="G81" s="678" t="s">
        <v>695</v>
      </c>
      <c r="H81" s="679"/>
      <c r="I81" s="680"/>
    </row>
    <row r="82" spans="2:9" ht="21" customHeight="1">
      <c r="B82" s="685"/>
      <c r="C82" s="686"/>
      <c r="D82" s="622"/>
      <c r="E82" s="676"/>
      <c r="F82" s="766"/>
      <c r="G82" s="681"/>
      <c r="H82" s="682"/>
      <c r="I82" s="683"/>
    </row>
    <row r="83" spans="2:9" ht="21" customHeight="1">
      <c r="B83" s="674" t="s">
        <v>337</v>
      </c>
      <c r="C83" s="585"/>
      <c r="D83" s="634"/>
      <c r="E83" s="83">
        <v>29</v>
      </c>
      <c r="F83" s="84" t="s">
        <v>338</v>
      </c>
      <c r="G83" s="84"/>
      <c r="H83" s="84"/>
      <c r="I83" s="85"/>
    </row>
    <row r="84" spans="2:9" ht="21" customHeight="1" thickBot="1">
      <c r="B84" s="740" t="s">
        <v>44</v>
      </c>
      <c r="C84" s="741"/>
      <c r="D84" s="742"/>
      <c r="E84" s="756" t="s">
        <v>696</v>
      </c>
      <c r="F84" s="756"/>
      <c r="G84" s="756"/>
      <c r="H84" s="756"/>
      <c r="I84" s="757"/>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11">
    <mergeCell ref="C13:E14"/>
    <mergeCell ref="F13:I14"/>
    <mergeCell ref="B84:D84"/>
    <mergeCell ref="B78:D79"/>
    <mergeCell ref="B76:D76"/>
    <mergeCell ref="B77:D77"/>
    <mergeCell ref="E78:F78"/>
    <mergeCell ref="E75:F75"/>
    <mergeCell ref="G79:I79"/>
    <mergeCell ref="F81:F82"/>
    <mergeCell ref="F71:I71"/>
    <mergeCell ref="E84:I84"/>
    <mergeCell ref="B74:E74"/>
    <mergeCell ref="G63:I63"/>
    <mergeCell ref="B58:D69"/>
    <mergeCell ref="F57:I57"/>
    <mergeCell ref="F66:I66"/>
    <mergeCell ref="B80:D80"/>
    <mergeCell ref="B81:D82"/>
    <mergeCell ref="B70:D73"/>
    <mergeCell ref="B55:E55"/>
    <mergeCell ref="B75:D75"/>
    <mergeCell ref="F65:I65"/>
    <mergeCell ref="B56:D57"/>
    <mergeCell ref="E62:E63"/>
    <mergeCell ref="F59:I59"/>
    <mergeCell ref="F62:G62"/>
    <mergeCell ref="F58:I58"/>
    <mergeCell ref="E56:G56"/>
    <mergeCell ref="E72:E73"/>
    <mergeCell ref="E68:E69"/>
    <mergeCell ref="F68:G68"/>
    <mergeCell ref="G69:I69"/>
    <mergeCell ref="F60:I60"/>
    <mergeCell ref="F61:I61"/>
    <mergeCell ref="F67:I67"/>
    <mergeCell ref="F64:I64"/>
    <mergeCell ref="F70:I70"/>
    <mergeCell ref="B15:D16"/>
    <mergeCell ref="B53:D54"/>
    <mergeCell ref="F16:I16"/>
    <mergeCell ref="B32:C33"/>
    <mergeCell ref="B29:C31"/>
    <mergeCell ref="F19:I19"/>
    <mergeCell ref="B19:E19"/>
    <mergeCell ref="B17:E17"/>
    <mergeCell ref="B21:I21"/>
    <mergeCell ref="F9:I9"/>
    <mergeCell ref="F12:I12"/>
    <mergeCell ref="F15:I15"/>
    <mergeCell ref="E53:E54"/>
    <mergeCell ref="E39:F39"/>
    <mergeCell ref="F36:I36"/>
    <mergeCell ref="F27:I27"/>
    <mergeCell ref="E50:F50"/>
    <mergeCell ref="F10:I10"/>
    <mergeCell ref="F17:I17"/>
    <mergeCell ref="B7:D7"/>
    <mergeCell ref="B8:D8"/>
    <mergeCell ref="B10:D10"/>
    <mergeCell ref="B9:D9"/>
    <mergeCell ref="F11:I11"/>
    <mergeCell ref="B1:I1"/>
    <mergeCell ref="B2:D2"/>
    <mergeCell ref="B5:E6"/>
    <mergeCell ref="F8:I8"/>
    <mergeCell ref="F3:I4"/>
    <mergeCell ref="F5:I6"/>
    <mergeCell ref="F7:I7"/>
    <mergeCell ref="B3:E4"/>
    <mergeCell ref="G78:I78"/>
    <mergeCell ref="E77:I77"/>
    <mergeCell ref="E76:I76"/>
    <mergeCell ref="G75:I75"/>
    <mergeCell ref="F72:G72"/>
    <mergeCell ref="B35:D35"/>
    <mergeCell ref="B22:D22"/>
    <mergeCell ref="B83:D83"/>
    <mergeCell ref="G73:I73"/>
    <mergeCell ref="E81:E82"/>
    <mergeCell ref="E79:F79"/>
    <mergeCell ref="G81:I82"/>
    <mergeCell ref="L11:M11"/>
    <mergeCell ref="B18:E18"/>
    <mergeCell ref="F18:I18"/>
    <mergeCell ref="B11:D11"/>
    <mergeCell ref="B12:D12"/>
    <mergeCell ref="E22:I22"/>
    <mergeCell ref="E34:I34"/>
    <mergeCell ref="B23:C28"/>
    <mergeCell ref="B34:D34"/>
    <mergeCell ref="E25:I25"/>
    <mergeCell ref="E26:I26"/>
    <mergeCell ref="E23:I23"/>
    <mergeCell ref="E24:I24"/>
    <mergeCell ref="F53:H53"/>
    <mergeCell ref="E47:F47"/>
    <mergeCell ref="E48:F48"/>
    <mergeCell ref="B37:D52"/>
    <mergeCell ref="E52:F52"/>
    <mergeCell ref="H48:I48"/>
    <mergeCell ref="E35:I35"/>
    <mergeCell ref="F28:I28"/>
    <mergeCell ref="F31:I31"/>
    <mergeCell ref="F32:I32"/>
    <mergeCell ref="B36:D36"/>
    <mergeCell ref="H38:I38"/>
    <mergeCell ref="E29:I29"/>
    <mergeCell ref="E30:I30"/>
    <mergeCell ref="E33:I33"/>
    <mergeCell ref="E38:F38"/>
  </mergeCells>
  <dataValidations count="8">
    <dataValidation type="list" allowBlank="1" showInputMessage="1" showErrorMessage="1" sqref="E53:E54 E81:E82 E31:E32 E36 E27:E28 G37:G52">
      <formula1>"あり,なし"</formula1>
    </dataValidation>
    <dataValidation type="list" allowBlank="1" showInputMessage="1" showErrorMessage="1" sqref="E56">
      <formula1>"救急車の手配,入退院の付き添い,通院介助,救急車の手配、入退院の付き添い,救急車の手配、入退院の付き添い、通院介助,その他"</formula1>
    </dataValidation>
    <dataValidation type="list" allowBlank="1" showInputMessage="1" showErrorMessage="1" sqref="F68 F62 F72">
      <formula1>"訪問診療,急変時の対応,訪問診療、急変時の対応,その他"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F40:F41 F44:F46 F37 F49 F51">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verticalCentered="1"/>
  <pageMargins left="0.25" right="0.25" top="0.75" bottom="0.75" header="0.3" footer="0.3"/>
  <pageSetup blackAndWhite="1" fitToHeight="0" fitToWidth="1" horizontalDpi="600" verticalDpi="600" orientation="portrait" paperSize="9" scale="95" r:id="rId1"/>
  <rowBreaks count="3" manualBreakCount="3">
    <brk id="20" max="9" man="1"/>
    <brk id="36" max="9" man="1"/>
    <brk id="54"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zoomScalePageLayoutView="0" workbookViewId="0" topLeftCell="A1">
      <selection activeCell="G9" sqref="G9:I9"/>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116</v>
      </c>
      <c r="B1" s="158" t="s">
        <v>353</v>
      </c>
      <c r="C1" s="158"/>
      <c r="D1" s="158"/>
      <c r="E1" s="158"/>
      <c r="F1" s="158"/>
      <c r="G1" s="158"/>
      <c r="H1" s="158"/>
      <c r="I1" s="158"/>
      <c r="J1" s="158"/>
      <c r="K1" s="158"/>
      <c r="L1" s="158"/>
      <c r="M1" s="158"/>
      <c r="N1" s="7"/>
    </row>
    <row r="2" spans="1:13" ht="21" customHeight="1" thickBot="1">
      <c r="A2" s="12"/>
      <c r="B2" s="820" t="s">
        <v>133</v>
      </c>
      <c r="C2" s="620"/>
      <c r="D2" s="620"/>
      <c r="E2" s="12"/>
      <c r="F2" s="12"/>
      <c r="G2" s="12"/>
      <c r="H2" s="12"/>
      <c r="I2" s="12"/>
      <c r="J2" s="12"/>
      <c r="K2" s="780" t="s">
        <v>804</v>
      </c>
      <c r="L2" s="780"/>
      <c r="M2" s="780"/>
    </row>
    <row r="3" spans="1:18" ht="21" customHeight="1">
      <c r="A3" s="184"/>
      <c r="B3" s="816"/>
      <c r="C3" s="817"/>
      <c r="D3" s="784" t="s">
        <v>132</v>
      </c>
      <c r="E3" s="785"/>
      <c r="F3" s="785"/>
      <c r="G3" s="771" t="s">
        <v>367</v>
      </c>
      <c r="H3" s="771"/>
      <c r="I3" s="771"/>
      <c r="J3" s="788" t="s">
        <v>501</v>
      </c>
      <c r="K3" s="788"/>
      <c r="L3" s="788"/>
      <c r="M3" s="789"/>
      <c r="R3" s="185"/>
    </row>
    <row r="4" spans="1:13" ht="21" customHeight="1">
      <c r="A4" s="184"/>
      <c r="B4" s="818"/>
      <c r="C4" s="819"/>
      <c r="D4" s="786" t="s">
        <v>39</v>
      </c>
      <c r="E4" s="787"/>
      <c r="F4" s="787"/>
      <c r="G4" s="772"/>
      <c r="H4" s="772"/>
      <c r="I4" s="772"/>
      <c r="J4" s="790"/>
      <c r="K4" s="790"/>
      <c r="L4" s="790"/>
      <c r="M4" s="791"/>
    </row>
    <row r="5" spans="1:13" ht="21" customHeight="1">
      <c r="A5" s="184"/>
      <c r="B5" s="818"/>
      <c r="C5" s="819"/>
      <c r="D5" s="186"/>
      <c r="E5" s="37" t="s">
        <v>38</v>
      </c>
      <c r="F5" s="37" t="s">
        <v>40</v>
      </c>
      <c r="G5" s="772"/>
      <c r="H5" s="772"/>
      <c r="I5" s="772"/>
      <c r="J5" s="790"/>
      <c r="K5" s="790"/>
      <c r="L5" s="790"/>
      <c r="M5" s="791"/>
    </row>
    <row r="6" spans="1:13" ht="21" customHeight="1">
      <c r="A6" s="184"/>
      <c r="B6" s="779" t="s">
        <v>77</v>
      </c>
      <c r="C6" s="718"/>
      <c r="D6" s="187" t="s">
        <v>697</v>
      </c>
      <c r="E6" s="187" t="s">
        <v>697</v>
      </c>
      <c r="F6" s="187"/>
      <c r="G6" s="775">
        <v>1</v>
      </c>
      <c r="H6" s="775"/>
      <c r="I6" s="775"/>
      <c r="J6" s="773" t="s">
        <v>700</v>
      </c>
      <c r="K6" s="773"/>
      <c r="L6" s="773"/>
      <c r="M6" s="774"/>
    </row>
    <row r="7" spans="1:13" ht="21" customHeight="1">
      <c r="A7" s="184"/>
      <c r="B7" s="814" t="s">
        <v>41</v>
      </c>
      <c r="C7" s="823"/>
      <c r="D7" s="187" t="s">
        <v>697</v>
      </c>
      <c r="E7" s="187" t="s">
        <v>697</v>
      </c>
      <c r="F7" s="187"/>
      <c r="G7" s="775">
        <v>1</v>
      </c>
      <c r="H7" s="775"/>
      <c r="I7" s="775"/>
      <c r="J7" s="773" t="s">
        <v>700</v>
      </c>
      <c r="K7" s="773"/>
      <c r="L7" s="773"/>
      <c r="M7" s="774"/>
    </row>
    <row r="8" spans="1:13" ht="21" customHeight="1">
      <c r="A8" s="184"/>
      <c r="B8" s="779" t="s">
        <v>117</v>
      </c>
      <c r="C8" s="634"/>
      <c r="D8" s="187" t="s">
        <v>698</v>
      </c>
      <c r="E8" s="187" t="s">
        <v>698</v>
      </c>
      <c r="F8" s="187"/>
      <c r="G8" s="775"/>
      <c r="H8" s="775"/>
      <c r="I8" s="775"/>
      <c r="J8" s="773"/>
      <c r="K8" s="773"/>
      <c r="L8" s="773"/>
      <c r="M8" s="774"/>
    </row>
    <row r="9" spans="1:13" ht="34.5" customHeight="1">
      <c r="A9" s="184"/>
      <c r="B9" s="24"/>
      <c r="C9" s="72" t="s">
        <v>42</v>
      </c>
      <c r="D9" s="187" t="s">
        <v>806</v>
      </c>
      <c r="E9" s="187" t="s">
        <v>806</v>
      </c>
      <c r="F9" s="187"/>
      <c r="G9" s="776">
        <v>15</v>
      </c>
      <c r="H9" s="777"/>
      <c r="I9" s="778"/>
      <c r="J9" s="792" t="s">
        <v>805</v>
      </c>
      <c r="K9" s="792"/>
      <c r="L9" s="792"/>
      <c r="M9" s="793"/>
    </row>
    <row r="10" spans="1:13" ht="21" customHeight="1">
      <c r="A10" s="184"/>
      <c r="B10" s="25"/>
      <c r="C10" s="72" t="s">
        <v>118</v>
      </c>
      <c r="D10" s="187" t="s">
        <v>697</v>
      </c>
      <c r="E10" s="187" t="s">
        <v>697</v>
      </c>
      <c r="F10" s="187" t="s">
        <v>697</v>
      </c>
      <c r="G10" s="775">
        <v>1.3</v>
      </c>
      <c r="H10" s="775"/>
      <c r="I10" s="775"/>
      <c r="J10" s="773" t="s">
        <v>776</v>
      </c>
      <c r="K10" s="773"/>
      <c r="L10" s="773"/>
      <c r="M10" s="774"/>
    </row>
    <row r="11" spans="1:13" ht="21" customHeight="1">
      <c r="A11" s="184"/>
      <c r="B11" s="814" t="s">
        <v>119</v>
      </c>
      <c r="C11" s="634"/>
      <c r="D11" s="187" t="s">
        <v>697</v>
      </c>
      <c r="E11" s="187" t="s">
        <v>332</v>
      </c>
      <c r="F11" s="187"/>
      <c r="G11" s="775">
        <v>1</v>
      </c>
      <c r="H11" s="775"/>
      <c r="I11" s="775"/>
      <c r="J11" s="773" t="s">
        <v>773</v>
      </c>
      <c r="K11" s="773"/>
      <c r="L11" s="773"/>
      <c r="M11" s="774"/>
    </row>
    <row r="12" spans="1:13" ht="21" customHeight="1">
      <c r="A12" s="184"/>
      <c r="B12" s="814" t="s">
        <v>43</v>
      </c>
      <c r="C12" s="634"/>
      <c r="D12" s="187" t="s">
        <v>697</v>
      </c>
      <c r="E12" s="187" t="s">
        <v>697</v>
      </c>
      <c r="F12" s="187"/>
      <c r="G12" s="775">
        <v>1</v>
      </c>
      <c r="H12" s="775"/>
      <c r="I12" s="775"/>
      <c r="J12" s="773" t="s">
        <v>700</v>
      </c>
      <c r="K12" s="773"/>
      <c r="L12" s="773"/>
      <c r="M12" s="774"/>
    </row>
    <row r="13" spans="1:13" ht="21" customHeight="1">
      <c r="A13" s="184"/>
      <c r="B13" s="814" t="s">
        <v>120</v>
      </c>
      <c r="C13" s="634"/>
      <c r="D13" s="187"/>
      <c r="E13" s="187"/>
      <c r="F13" s="187"/>
      <c r="G13" s="775"/>
      <c r="H13" s="775"/>
      <c r="I13" s="775"/>
      <c r="J13" s="795"/>
      <c r="K13" s="795"/>
      <c r="L13" s="795"/>
      <c r="M13" s="796"/>
    </row>
    <row r="14" spans="1:13" ht="21" customHeight="1">
      <c r="A14" s="184"/>
      <c r="B14" s="814" t="s">
        <v>121</v>
      </c>
      <c r="C14" s="634"/>
      <c r="D14" s="187"/>
      <c r="E14" s="187"/>
      <c r="F14" s="187"/>
      <c r="G14" s="775"/>
      <c r="H14" s="775"/>
      <c r="I14" s="775"/>
      <c r="J14" s="795"/>
      <c r="K14" s="795"/>
      <c r="L14" s="795"/>
      <c r="M14" s="796"/>
    </row>
    <row r="15" spans="1:13" ht="21" customHeight="1">
      <c r="A15" s="184"/>
      <c r="B15" s="814" t="s">
        <v>122</v>
      </c>
      <c r="C15" s="634"/>
      <c r="D15" s="187"/>
      <c r="E15" s="187"/>
      <c r="F15" s="187"/>
      <c r="G15" s="775"/>
      <c r="H15" s="775"/>
      <c r="I15" s="775"/>
      <c r="J15" s="821"/>
      <c r="K15" s="821"/>
      <c r="L15" s="821"/>
      <c r="M15" s="822"/>
    </row>
    <row r="16" spans="1:13" ht="21" customHeight="1">
      <c r="A16" s="184"/>
      <c r="B16" s="814" t="s">
        <v>123</v>
      </c>
      <c r="C16" s="634"/>
      <c r="D16" s="187"/>
      <c r="E16" s="187"/>
      <c r="F16" s="187"/>
      <c r="G16" s="775"/>
      <c r="H16" s="775"/>
      <c r="I16" s="775"/>
      <c r="J16" s="821"/>
      <c r="K16" s="821"/>
      <c r="L16" s="821"/>
      <c r="M16" s="822"/>
    </row>
    <row r="17" spans="1:17" s="7" customFormat="1" ht="21" customHeight="1" thickBot="1">
      <c r="A17" s="188"/>
      <c r="B17" s="804" t="s">
        <v>493</v>
      </c>
      <c r="C17" s="805"/>
      <c r="D17" s="805"/>
      <c r="E17" s="805"/>
      <c r="F17" s="805"/>
      <c r="G17" s="805"/>
      <c r="H17" s="805"/>
      <c r="I17" s="806"/>
      <c r="J17" s="189">
        <v>37.5</v>
      </c>
      <c r="K17" s="190" t="s">
        <v>368</v>
      </c>
      <c r="L17" s="190"/>
      <c r="M17" s="191"/>
      <c r="O17" s="179"/>
      <c r="P17" s="179"/>
      <c r="Q17" s="179"/>
    </row>
    <row r="18" spans="1:13" s="7" customFormat="1" ht="21" customHeight="1">
      <c r="A18" s="22"/>
      <c r="B18" s="22"/>
      <c r="C18" s="22"/>
      <c r="D18" s="22"/>
      <c r="E18" s="22"/>
      <c r="F18" s="22"/>
      <c r="G18" s="22"/>
      <c r="H18" s="22"/>
      <c r="I18" s="22"/>
      <c r="J18" s="22"/>
      <c r="K18" s="22"/>
      <c r="L18" s="22"/>
      <c r="M18" s="22"/>
    </row>
    <row r="19" spans="2:7" ht="21" customHeight="1" thickBot="1">
      <c r="B19" s="830" t="s">
        <v>134</v>
      </c>
      <c r="C19" s="830"/>
      <c r="D19" s="830"/>
      <c r="E19" s="830"/>
      <c r="F19" s="831"/>
      <c r="G19" s="192"/>
    </row>
    <row r="20" spans="2:13" ht="21" customHeight="1">
      <c r="B20" s="824"/>
      <c r="C20" s="825"/>
      <c r="D20" s="826"/>
      <c r="E20" s="807" t="s">
        <v>39</v>
      </c>
      <c r="F20" s="696"/>
      <c r="G20" s="696"/>
      <c r="H20" s="696"/>
      <c r="I20" s="696"/>
      <c r="J20" s="696"/>
      <c r="K20" s="808" t="s">
        <v>349</v>
      </c>
      <c r="L20" s="809"/>
      <c r="M20" s="810"/>
    </row>
    <row r="21" spans="2:13" ht="21" customHeight="1">
      <c r="B21" s="827"/>
      <c r="C21" s="828"/>
      <c r="D21" s="829"/>
      <c r="E21" s="761"/>
      <c r="F21" s="762"/>
      <c r="G21" s="794" t="s">
        <v>38</v>
      </c>
      <c r="H21" s="794"/>
      <c r="I21" s="794" t="s">
        <v>40</v>
      </c>
      <c r="J21" s="794"/>
      <c r="K21" s="811"/>
      <c r="L21" s="812"/>
      <c r="M21" s="813"/>
    </row>
    <row r="22" spans="2:15" ht="21" customHeight="1">
      <c r="B22" s="798" t="s">
        <v>701</v>
      </c>
      <c r="C22" s="799"/>
      <c r="D22" s="800"/>
      <c r="E22" s="797">
        <v>10</v>
      </c>
      <c r="F22" s="797"/>
      <c r="G22" s="768">
        <v>10</v>
      </c>
      <c r="H22" s="768"/>
      <c r="I22" s="768">
        <v>0</v>
      </c>
      <c r="J22" s="768"/>
      <c r="K22" s="801"/>
      <c r="L22" s="802"/>
      <c r="M22" s="803"/>
      <c r="N22" s="185"/>
      <c r="O22" s="193"/>
    </row>
    <row r="23" spans="2:15" ht="21" customHeight="1">
      <c r="B23" s="798" t="s">
        <v>702</v>
      </c>
      <c r="C23" s="799"/>
      <c r="D23" s="800"/>
      <c r="E23" s="797">
        <v>4</v>
      </c>
      <c r="F23" s="815"/>
      <c r="G23" s="768">
        <v>4</v>
      </c>
      <c r="H23" s="768"/>
      <c r="I23" s="768">
        <v>0</v>
      </c>
      <c r="J23" s="768"/>
      <c r="K23" s="801"/>
      <c r="L23" s="802"/>
      <c r="M23" s="803"/>
      <c r="O23" s="193"/>
    </row>
    <row r="24" spans="2:15" ht="21" customHeight="1">
      <c r="B24" s="798" t="s">
        <v>703</v>
      </c>
      <c r="C24" s="799"/>
      <c r="D24" s="800"/>
      <c r="E24" s="797">
        <v>2</v>
      </c>
      <c r="F24" s="815"/>
      <c r="G24" s="768">
        <v>2</v>
      </c>
      <c r="H24" s="768"/>
      <c r="I24" s="768">
        <v>0</v>
      </c>
      <c r="J24" s="768"/>
      <c r="K24" s="801"/>
      <c r="L24" s="802"/>
      <c r="M24" s="803"/>
      <c r="O24" s="185"/>
    </row>
    <row r="25" spans="2:13" ht="21" customHeight="1">
      <c r="B25" s="798"/>
      <c r="C25" s="799"/>
      <c r="D25" s="800"/>
      <c r="E25" s="797"/>
      <c r="F25" s="797"/>
      <c r="G25" s="768"/>
      <c r="H25" s="768"/>
      <c r="I25" s="768"/>
      <c r="J25" s="768"/>
      <c r="K25" s="801"/>
      <c r="L25" s="802"/>
      <c r="M25" s="803"/>
    </row>
    <row r="26" spans="2:13" ht="21" customHeight="1" thickBot="1">
      <c r="B26" s="832"/>
      <c r="C26" s="833"/>
      <c r="D26" s="834"/>
      <c r="E26" s="851"/>
      <c r="F26" s="851"/>
      <c r="G26" s="836"/>
      <c r="H26" s="836"/>
      <c r="I26" s="836"/>
      <c r="J26" s="836"/>
      <c r="K26" s="846"/>
      <c r="L26" s="847"/>
      <c r="M26" s="848"/>
    </row>
    <row r="27" spans="2:7" ht="21" customHeight="1">
      <c r="B27" s="158"/>
      <c r="C27" s="7"/>
      <c r="D27" s="14"/>
      <c r="E27" s="14"/>
      <c r="F27" s="14"/>
      <c r="G27" s="14"/>
    </row>
    <row r="28" spans="2:7" ht="21" customHeight="1" thickBot="1">
      <c r="B28" s="830" t="s">
        <v>144</v>
      </c>
      <c r="C28" s="830"/>
      <c r="D28" s="830"/>
      <c r="E28" s="830"/>
      <c r="F28" s="830"/>
      <c r="G28" s="192"/>
    </row>
    <row r="29" spans="2:13" ht="21" customHeight="1">
      <c r="B29" s="824"/>
      <c r="C29" s="825"/>
      <c r="D29" s="826"/>
      <c r="E29" s="835" t="s">
        <v>39</v>
      </c>
      <c r="F29" s="835"/>
      <c r="G29" s="807"/>
      <c r="H29" s="852"/>
      <c r="I29" s="853"/>
      <c r="J29" s="855"/>
      <c r="K29" s="852"/>
      <c r="L29" s="853"/>
      <c r="M29" s="854"/>
    </row>
    <row r="30" spans="2:13" ht="21" customHeight="1">
      <c r="B30" s="827"/>
      <c r="C30" s="828"/>
      <c r="D30" s="829"/>
      <c r="E30" s="593"/>
      <c r="F30" s="593"/>
      <c r="G30" s="593"/>
      <c r="H30" s="794" t="s">
        <v>38</v>
      </c>
      <c r="I30" s="677"/>
      <c r="J30" s="677"/>
      <c r="K30" s="794" t="s">
        <v>40</v>
      </c>
      <c r="L30" s="677"/>
      <c r="M30" s="841"/>
    </row>
    <row r="31" spans="2:13" ht="21" customHeight="1">
      <c r="B31" s="767" t="s">
        <v>346</v>
      </c>
      <c r="C31" s="677"/>
      <c r="D31" s="677"/>
      <c r="E31" s="768">
        <v>2</v>
      </c>
      <c r="F31" s="768"/>
      <c r="G31" s="768"/>
      <c r="H31" s="769" t="s">
        <v>697</v>
      </c>
      <c r="I31" s="768"/>
      <c r="J31" s="768"/>
      <c r="K31" s="769" t="s">
        <v>697</v>
      </c>
      <c r="L31" s="768"/>
      <c r="M31" s="770"/>
    </row>
    <row r="32" spans="2:13" ht="21" customHeight="1">
      <c r="B32" s="767" t="s">
        <v>145</v>
      </c>
      <c r="C32" s="677"/>
      <c r="D32" s="677"/>
      <c r="E32" s="768"/>
      <c r="F32" s="768"/>
      <c r="G32" s="768"/>
      <c r="H32" s="769"/>
      <c r="I32" s="768"/>
      <c r="J32" s="768"/>
      <c r="K32" s="769"/>
      <c r="L32" s="768"/>
      <c r="M32" s="770"/>
    </row>
    <row r="33" spans="2:13" ht="21" customHeight="1">
      <c r="B33" s="767" t="s">
        <v>146</v>
      </c>
      <c r="C33" s="677"/>
      <c r="D33" s="677"/>
      <c r="E33" s="768"/>
      <c r="F33" s="768"/>
      <c r="G33" s="768"/>
      <c r="H33" s="769"/>
      <c r="I33" s="768"/>
      <c r="J33" s="768"/>
      <c r="K33" s="769"/>
      <c r="L33" s="768"/>
      <c r="M33" s="770"/>
    </row>
    <row r="34" spans="2:13" ht="21" customHeight="1">
      <c r="B34" s="814" t="s">
        <v>147</v>
      </c>
      <c r="C34" s="585"/>
      <c r="D34" s="634"/>
      <c r="E34" s="849"/>
      <c r="F34" s="797"/>
      <c r="G34" s="850"/>
      <c r="H34" s="865"/>
      <c r="I34" s="797"/>
      <c r="J34" s="850"/>
      <c r="K34" s="865"/>
      <c r="L34" s="797"/>
      <c r="M34" s="866"/>
    </row>
    <row r="35" spans="2:13" ht="21" customHeight="1">
      <c r="B35" s="767" t="s">
        <v>536</v>
      </c>
      <c r="C35" s="677"/>
      <c r="D35" s="677"/>
      <c r="E35" s="768"/>
      <c r="F35" s="768"/>
      <c r="G35" s="768"/>
      <c r="H35" s="769"/>
      <c r="I35" s="768"/>
      <c r="J35" s="768"/>
      <c r="K35" s="769"/>
      <c r="L35" s="768"/>
      <c r="M35" s="770"/>
    </row>
    <row r="36" spans="2:13" ht="21" customHeight="1">
      <c r="B36" s="882" t="s">
        <v>375</v>
      </c>
      <c r="C36" s="592"/>
      <c r="D36" s="592"/>
      <c r="E36" s="781"/>
      <c r="F36" s="781"/>
      <c r="G36" s="781"/>
      <c r="H36" s="782"/>
      <c r="I36" s="781"/>
      <c r="J36" s="781"/>
      <c r="K36" s="782"/>
      <c r="L36" s="781"/>
      <c r="M36" s="783"/>
    </row>
    <row r="37" spans="2:13" ht="21" customHeight="1">
      <c r="B37" s="767" t="s">
        <v>534</v>
      </c>
      <c r="C37" s="677"/>
      <c r="D37" s="677"/>
      <c r="E37" s="768"/>
      <c r="F37" s="768"/>
      <c r="G37" s="768"/>
      <c r="H37" s="769"/>
      <c r="I37" s="768"/>
      <c r="J37" s="768"/>
      <c r="K37" s="769"/>
      <c r="L37" s="768"/>
      <c r="M37" s="770"/>
    </row>
    <row r="38" spans="2:13" ht="21" customHeight="1" thickBot="1">
      <c r="B38" s="842" t="s">
        <v>535</v>
      </c>
      <c r="C38" s="843"/>
      <c r="D38" s="843"/>
      <c r="E38" s="873"/>
      <c r="F38" s="873"/>
      <c r="G38" s="873"/>
      <c r="H38" s="872"/>
      <c r="I38" s="873"/>
      <c r="J38" s="873"/>
      <c r="K38" s="872"/>
      <c r="L38" s="873"/>
      <c r="M38" s="874"/>
    </row>
    <row r="39" spans="2:13" ht="21" customHeight="1">
      <c r="B39" s="158"/>
      <c r="C39" s="7"/>
      <c r="D39" s="7"/>
      <c r="E39" s="7"/>
      <c r="F39" s="7"/>
      <c r="G39" s="7"/>
      <c r="H39" s="22"/>
      <c r="I39" s="22"/>
      <c r="J39" s="22"/>
      <c r="K39" s="22"/>
      <c r="L39" s="22"/>
      <c r="M39" s="22"/>
    </row>
    <row r="40" spans="2:13" ht="21" customHeight="1" thickBot="1">
      <c r="B40" s="158" t="s">
        <v>348</v>
      </c>
      <c r="C40" s="7"/>
      <c r="D40" s="7"/>
      <c r="E40" s="7"/>
      <c r="F40" s="7"/>
      <c r="G40" s="7"/>
      <c r="H40" s="22"/>
      <c r="I40" s="22"/>
      <c r="J40" s="22"/>
      <c r="K40" s="22"/>
      <c r="L40" s="22"/>
      <c r="M40" s="22"/>
    </row>
    <row r="41" spans="1:13" s="7" customFormat="1" ht="21" customHeight="1">
      <c r="A41" s="22"/>
      <c r="B41" s="878" t="s">
        <v>786</v>
      </c>
      <c r="C41" s="879"/>
      <c r="D41" s="879"/>
      <c r="E41" s="879"/>
      <c r="F41" s="879"/>
      <c r="G41" s="879"/>
      <c r="H41" s="879"/>
      <c r="I41" s="879"/>
      <c r="J41" s="879"/>
      <c r="K41" s="879"/>
      <c r="L41" s="879"/>
      <c r="M41" s="880"/>
    </row>
    <row r="42" spans="1:13" s="7" customFormat="1" ht="21" customHeight="1">
      <c r="A42" s="22"/>
      <c r="B42" s="881"/>
      <c r="C42" s="861"/>
      <c r="D42" s="861"/>
      <c r="E42" s="677" t="s">
        <v>148</v>
      </c>
      <c r="F42" s="677"/>
      <c r="G42" s="677"/>
      <c r="H42" s="677"/>
      <c r="I42" s="794" t="s">
        <v>355</v>
      </c>
      <c r="J42" s="677"/>
      <c r="K42" s="677"/>
      <c r="L42" s="677"/>
      <c r="M42" s="841"/>
    </row>
    <row r="43" spans="1:13" s="7" customFormat="1" ht="21" customHeight="1">
      <c r="A43" s="22"/>
      <c r="B43" s="767" t="s">
        <v>118</v>
      </c>
      <c r="C43" s="677"/>
      <c r="D43" s="677"/>
      <c r="E43" s="849"/>
      <c r="F43" s="797"/>
      <c r="G43" s="797"/>
      <c r="H43" s="131" t="s">
        <v>291</v>
      </c>
      <c r="I43" s="865"/>
      <c r="J43" s="887"/>
      <c r="K43" s="887"/>
      <c r="L43" s="887"/>
      <c r="M43" s="64" t="s">
        <v>293</v>
      </c>
    </row>
    <row r="44" spans="1:13" s="7" customFormat="1" ht="21" customHeight="1">
      <c r="A44" s="22"/>
      <c r="B44" s="767" t="s">
        <v>42</v>
      </c>
      <c r="C44" s="677"/>
      <c r="D44" s="677"/>
      <c r="E44" s="849">
        <v>2</v>
      </c>
      <c r="F44" s="797"/>
      <c r="G44" s="797"/>
      <c r="H44" s="146" t="s">
        <v>292</v>
      </c>
      <c r="I44" s="865" t="s">
        <v>697</v>
      </c>
      <c r="J44" s="887"/>
      <c r="K44" s="887"/>
      <c r="L44" s="887"/>
      <c r="M44" s="64" t="s">
        <v>293</v>
      </c>
    </row>
    <row r="45" spans="1:13" s="7" customFormat="1" ht="21" customHeight="1">
      <c r="A45" s="22"/>
      <c r="B45" s="875" t="s">
        <v>41</v>
      </c>
      <c r="C45" s="840"/>
      <c r="D45" s="840"/>
      <c r="E45" s="890"/>
      <c r="F45" s="891"/>
      <c r="G45" s="891"/>
      <c r="H45" s="129" t="s">
        <v>292</v>
      </c>
      <c r="I45" s="888"/>
      <c r="J45" s="889"/>
      <c r="K45" s="889"/>
      <c r="L45" s="889"/>
      <c r="M45" s="195" t="s">
        <v>291</v>
      </c>
    </row>
    <row r="46" spans="1:13" s="7" customFormat="1" ht="21" customHeight="1" thickBot="1">
      <c r="A46" s="22"/>
      <c r="B46" s="876"/>
      <c r="C46" s="756"/>
      <c r="D46" s="756"/>
      <c r="E46" s="877"/>
      <c r="F46" s="851"/>
      <c r="G46" s="851"/>
      <c r="H46" s="196" t="s">
        <v>291</v>
      </c>
      <c r="I46" s="844"/>
      <c r="J46" s="845"/>
      <c r="K46" s="845"/>
      <c r="L46" s="845"/>
      <c r="M46" s="156" t="s">
        <v>291</v>
      </c>
    </row>
    <row r="47" spans="1:13" s="179" customFormat="1" ht="21" customHeight="1">
      <c r="A47" s="188"/>
      <c r="B47" s="197"/>
      <c r="H47" s="188"/>
      <c r="I47" s="188"/>
      <c r="J47" s="188"/>
      <c r="K47" s="188"/>
      <c r="L47" s="188"/>
      <c r="M47" s="188"/>
    </row>
    <row r="48" spans="2:13" ht="21" customHeight="1" thickBot="1">
      <c r="B48" s="871" t="s">
        <v>424</v>
      </c>
      <c r="C48" s="871"/>
      <c r="D48" s="871"/>
      <c r="E48" s="871"/>
      <c r="F48" s="871"/>
      <c r="G48" s="871"/>
      <c r="H48" s="871"/>
      <c r="I48" s="871"/>
      <c r="J48" s="871"/>
      <c r="K48" s="871"/>
      <c r="L48" s="871"/>
      <c r="M48" s="871"/>
    </row>
    <row r="49" spans="2:13" ht="21" customHeight="1">
      <c r="B49" s="903" t="s">
        <v>252</v>
      </c>
      <c r="C49" s="904"/>
      <c r="D49" s="904"/>
      <c r="E49" s="886" t="s">
        <v>335</v>
      </c>
      <c r="F49" s="886"/>
      <c r="G49" s="886"/>
      <c r="H49" s="886"/>
      <c r="I49" s="886"/>
      <c r="J49" s="886"/>
      <c r="K49" s="883" t="s">
        <v>770</v>
      </c>
      <c r="L49" s="884"/>
      <c r="M49" s="885"/>
    </row>
    <row r="50" spans="2:13" ht="24.75" customHeight="1">
      <c r="B50" s="905"/>
      <c r="C50" s="906"/>
      <c r="D50" s="906"/>
      <c r="E50" s="725" t="s">
        <v>149</v>
      </c>
      <c r="F50" s="725"/>
      <c r="G50" s="725"/>
      <c r="H50" s="725"/>
      <c r="I50" s="725"/>
      <c r="J50" s="725"/>
      <c r="K50" s="908" t="s">
        <v>651</v>
      </c>
      <c r="L50" s="909"/>
      <c r="M50" s="913" t="s">
        <v>308</v>
      </c>
    </row>
    <row r="51" spans="2:13" ht="24.75" customHeight="1">
      <c r="B51" s="905"/>
      <c r="C51" s="906"/>
      <c r="D51" s="906"/>
      <c r="E51" s="896" t="s">
        <v>150</v>
      </c>
      <c r="F51" s="896"/>
      <c r="G51" s="896"/>
      <c r="H51" s="896"/>
      <c r="I51" s="896"/>
      <c r="J51" s="896"/>
      <c r="K51" s="910"/>
      <c r="L51" s="911"/>
      <c r="M51" s="914"/>
    </row>
    <row r="52" spans="2:13" ht="21" customHeight="1">
      <c r="B52" s="897" t="s">
        <v>253</v>
      </c>
      <c r="C52" s="898"/>
      <c r="D52" s="898"/>
      <c r="E52" s="651"/>
      <c r="F52" s="651" t="s">
        <v>151</v>
      </c>
      <c r="G52" s="651"/>
      <c r="H52" s="651"/>
      <c r="I52" s="894"/>
      <c r="J52" s="895"/>
      <c r="K52" s="895"/>
      <c r="L52" s="895"/>
      <c r="M52" s="198" t="s">
        <v>293</v>
      </c>
    </row>
    <row r="53" spans="2:13" ht="21" customHeight="1">
      <c r="B53" s="899"/>
      <c r="C53" s="898"/>
      <c r="D53" s="898"/>
      <c r="E53" s="651"/>
      <c r="F53" s="651" t="s">
        <v>152</v>
      </c>
      <c r="G53" s="651"/>
      <c r="H53" s="651"/>
      <c r="I53" s="651"/>
      <c r="J53" s="651"/>
      <c r="K53" s="651"/>
      <c r="L53" s="651"/>
      <c r="M53" s="893"/>
    </row>
    <row r="54" spans="2:13" ht="21" customHeight="1">
      <c r="B54" s="899"/>
      <c r="C54" s="898"/>
      <c r="D54" s="898"/>
      <c r="E54" s="651"/>
      <c r="F54" s="651" t="s">
        <v>153</v>
      </c>
      <c r="G54" s="651"/>
      <c r="H54" s="651"/>
      <c r="I54" s="651"/>
      <c r="J54" s="651"/>
      <c r="K54" s="651"/>
      <c r="L54" s="651"/>
      <c r="M54" s="893"/>
    </row>
    <row r="55" spans="2:13" ht="21" customHeight="1" thickBot="1">
      <c r="B55" s="900"/>
      <c r="C55" s="901"/>
      <c r="D55" s="901"/>
      <c r="E55" s="902"/>
      <c r="F55" s="902" t="s">
        <v>154</v>
      </c>
      <c r="G55" s="902"/>
      <c r="H55" s="902"/>
      <c r="I55" s="902"/>
      <c r="J55" s="902"/>
      <c r="K55" s="902"/>
      <c r="L55" s="902"/>
      <c r="M55" s="907"/>
    </row>
    <row r="56" spans="2:13" ht="21" customHeight="1">
      <c r="B56" s="199"/>
      <c r="C56" s="199"/>
      <c r="D56" s="200"/>
      <c r="E56" s="81"/>
      <c r="F56" s="81"/>
      <c r="G56" s="81"/>
      <c r="H56" s="81"/>
      <c r="I56" s="81"/>
      <c r="J56" s="81"/>
      <c r="K56" s="81"/>
      <c r="L56" s="81"/>
      <c r="M56" s="81"/>
    </row>
    <row r="57" spans="2:7" ht="21" customHeight="1" thickBot="1">
      <c r="B57" s="912" t="s">
        <v>155</v>
      </c>
      <c r="C57" s="912"/>
      <c r="D57" s="179"/>
      <c r="E57" s="14"/>
      <c r="F57" s="14"/>
      <c r="G57" s="14"/>
    </row>
    <row r="58" spans="2:13" ht="21" customHeight="1">
      <c r="B58" s="839" t="s">
        <v>77</v>
      </c>
      <c r="C58" s="835"/>
      <c r="D58" s="837" t="s">
        <v>130</v>
      </c>
      <c r="E58" s="835"/>
      <c r="F58" s="835"/>
      <c r="G58" s="835"/>
      <c r="H58" s="835"/>
      <c r="I58" s="201" t="s">
        <v>640</v>
      </c>
      <c r="J58" s="202"/>
      <c r="K58" s="202"/>
      <c r="L58" s="202"/>
      <c r="M58" s="203"/>
    </row>
    <row r="59" spans="2:13" ht="36" customHeight="1">
      <c r="B59" s="581"/>
      <c r="C59" s="840"/>
      <c r="D59" s="838" t="s">
        <v>236</v>
      </c>
      <c r="E59" s="634"/>
      <c r="F59" s="204" t="s">
        <v>640</v>
      </c>
      <c r="G59" s="892" t="s">
        <v>131</v>
      </c>
      <c r="H59" s="592"/>
      <c r="I59" s="608" t="s">
        <v>704</v>
      </c>
      <c r="J59" s="599"/>
      <c r="K59" s="599"/>
      <c r="L59" s="599"/>
      <c r="M59" s="609"/>
    </row>
    <row r="60" spans="2:13" ht="21" customHeight="1" thickBot="1">
      <c r="B60" s="860"/>
      <c r="C60" s="861"/>
      <c r="D60" s="794" t="s">
        <v>118</v>
      </c>
      <c r="E60" s="677"/>
      <c r="F60" s="794" t="s">
        <v>42</v>
      </c>
      <c r="G60" s="677"/>
      <c r="H60" s="794" t="s">
        <v>41</v>
      </c>
      <c r="I60" s="677"/>
      <c r="J60" s="858" t="s">
        <v>119</v>
      </c>
      <c r="K60" s="870"/>
      <c r="L60" s="858" t="s">
        <v>43</v>
      </c>
      <c r="M60" s="859"/>
    </row>
    <row r="61" spans="2:13" ht="21" customHeight="1">
      <c r="B61" s="862"/>
      <c r="C61" s="863"/>
      <c r="D61" s="205" t="s">
        <v>38</v>
      </c>
      <c r="E61" s="205" t="s">
        <v>40</v>
      </c>
      <c r="F61" s="205" t="s">
        <v>38</v>
      </c>
      <c r="G61" s="205" t="s">
        <v>40</v>
      </c>
      <c r="H61" s="205" t="s">
        <v>38</v>
      </c>
      <c r="I61" s="205" t="s">
        <v>40</v>
      </c>
      <c r="J61" s="205" t="s">
        <v>38</v>
      </c>
      <c r="K61" s="205" t="s">
        <v>40</v>
      </c>
      <c r="L61" s="205" t="s">
        <v>38</v>
      </c>
      <c r="M61" s="206" t="s">
        <v>40</v>
      </c>
    </row>
    <row r="62" spans="2:13" ht="36" customHeight="1">
      <c r="B62" s="864" t="s">
        <v>254</v>
      </c>
      <c r="C62" s="597"/>
      <c r="D62" s="194" t="s">
        <v>697</v>
      </c>
      <c r="E62" s="194" t="s">
        <v>697</v>
      </c>
      <c r="F62" s="194" t="s">
        <v>698</v>
      </c>
      <c r="G62" s="194"/>
      <c r="H62" s="194"/>
      <c r="I62" s="194"/>
      <c r="J62" s="194"/>
      <c r="K62" s="194"/>
      <c r="L62" s="194"/>
      <c r="M62" s="207"/>
    </row>
    <row r="63" spans="2:13" ht="36" customHeight="1">
      <c r="B63" s="864" t="s">
        <v>255</v>
      </c>
      <c r="C63" s="597"/>
      <c r="D63" s="194" t="s">
        <v>697</v>
      </c>
      <c r="E63" s="194" t="s">
        <v>697</v>
      </c>
      <c r="F63" s="194" t="s">
        <v>75</v>
      </c>
      <c r="G63" s="194"/>
      <c r="H63" s="194"/>
      <c r="I63" s="194"/>
      <c r="J63" s="194"/>
      <c r="K63" s="194"/>
      <c r="L63" s="194"/>
      <c r="M63" s="207"/>
    </row>
    <row r="64" spans="2:13" ht="21" customHeight="1">
      <c r="B64" s="867" t="s">
        <v>129</v>
      </c>
      <c r="C64" s="67" t="s">
        <v>124</v>
      </c>
      <c r="D64" s="194" t="s">
        <v>697</v>
      </c>
      <c r="E64" s="194" t="s">
        <v>697</v>
      </c>
      <c r="F64" s="194" t="s">
        <v>699</v>
      </c>
      <c r="G64" s="194"/>
      <c r="H64" s="194" t="s">
        <v>697</v>
      </c>
      <c r="I64" s="194"/>
      <c r="J64" s="194" t="s">
        <v>332</v>
      </c>
      <c r="K64" s="194"/>
      <c r="L64" s="194" t="s">
        <v>697</v>
      </c>
      <c r="M64" s="207"/>
    </row>
    <row r="65" spans="2:13" ht="36" customHeight="1">
      <c r="B65" s="868"/>
      <c r="C65" s="74" t="s">
        <v>125</v>
      </c>
      <c r="D65" s="194"/>
      <c r="E65" s="194"/>
      <c r="F65" s="194"/>
      <c r="G65" s="194"/>
      <c r="H65" s="194"/>
      <c r="I65" s="194"/>
      <c r="J65" s="194"/>
      <c r="K65" s="194"/>
      <c r="L65" s="194"/>
      <c r="M65" s="207"/>
    </row>
    <row r="66" spans="2:13" ht="36" customHeight="1">
      <c r="B66" s="868"/>
      <c r="C66" s="74" t="s">
        <v>126</v>
      </c>
      <c r="D66" s="194"/>
      <c r="E66" s="194"/>
      <c r="F66" s="194"/>
      <c r="G66" s="194"/>
      <c r="H66" s="194"/>
      <c r="I66" s="194"/>
      <c r="J66" s="194"/>
      <c r="K66" s="194"/>
      <c r="L66" s="194"/>
      <c r="M66" s="207"/>
    </row>
    <row r="67" spans="2:13" ht="36" customHeight="1">
      <c r="B67" s="868"/>
      <c r="C67" s="74" t="s">
        <v>127</v>
      </c>
      <c r="D67" s="194"/>
      <c r="E67" s="194"/>
      <c r="F67" s="194"/>
      <c r="G67" s="194"/>
      <c r="H67" s="194"/>
      <c r="I67" s="194"/>
      <c r="J67" s="194"/>
      <c r="K67" s="194"/>
      <c r="L67" s="194"/>
      <c r="M67" s="207"/>
    </row>
    <row r="68" spans="2:13" ht="21" customHeight="1">
      <c r="B68" s="869"/>
      <c r="C68" s="74" t="s">
        <v>218</v>
      </c>
      <c r="D68" s="194"/>
      <c r="E68" s="194"/>
      <c r="F68" s="194"/>
      <c r="G68" s="194"/>
      <c r="H68" s="194"/>
      <c r="I68" s="194"/>
      <c r="J68" s="194"/>
      <c r="K68" s="194"/>
      <c r="L68" s="194"/>
      <c r="M68" s="207"/>
    </row>
    <row r="69" spans="2:13" ht="21" customHeight="1">
      <c r="B69" s="685" t="s">
        <v>349</v>
      </c>
      <c r="C69" s="686"/>
      <c r="D69" s="686"/>
      <c r="E69" s="622"/>
      <c r="F69" s="567"/>
      <c r="G69" s="570"/>
      <c r="H69" s="570"/>
      <c r="I69" s="570"/>
      <c r="J69" s="570"/>
      <c r="K69" s="570"/>
      <c r="L69" s="570"/>
      <c r="M69" s="568"/>
    </row>
    <row r="70" spans="2:13" ht="21" customHeight="1" thickBot="1">
      <c r="B70" s="804" t="s">
        <v>128</v>
      </c>
      <c r="C70" s="741"/>
      <c r="D70" s="741"/>
      <c r="E70" s="742"/>
      <c r="F70" s="208" t="s">
        <v>640</v>
      </c>
      <c r="G70" s="856"/>
      <c r="H70" s="856"/>
      <c r="I70" s="856"/>
      <c r="J70" s="856"/>
      <c r="K70" s="856"/>
      <c r="L70" s="856"/>
      <c r="M70" s="857"/>
    </row>
  </sheetData>
  <sheetProtection/>
  <mergeCells count="163">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E23:F23"/>
    <mergeCell ref="B20:D21"/>
    <mergeCell ref="B16:C16"/>
    <mergeCell ref="B23:D23"/>
    <mergeCell ref="B12:C12"/>
    <mergeCell ref="B13:C13"/>
    <mergeCell ref="E21:F21"/>
    <mergeCell ref="B19:F19"/>
    <mergeCell ref="B3:C5"/>
    <mergeCell ref="B8:C8"/>
    <mergeCell ref="B11:C11"/>
    <mergeCell ref="B2:D2"/>
    <mergeCell ref="J16:M16"/>
    <mergeCell ref="J10:M10"/>
    <mergeCell ref="J15:M15"/>
    <mergeCell ref="G16:I16"/>
    <mergeCell ref="B7:C7"/>
    <mergeCell ref="J7:M7"/>
    <mergeCell ref="I25:J25"/>
    <mergeCell ref="G12:I12"/>
    <mergeCell ref="B24:D24"/>
    <mergeCell ref="B14:C14"/>
    <mergeCell ref="E25:F25"/>
    <mergeCell ref="E24:F24"/>
    <mergeCell ref="B15:C15"/>
    <mergeCell ref="G24:H24"/>
    <mergeCell ref="G15:I15"/>
    <mergeCell ref="J13:M13"/>
    <mergeCell ref="G8:I8"/>
    <mergeCell ref="G11:I11"/>
    <mergeCell ref="B17:I17"/>
    <mergeCell ref="E20:J20"/>
    <mergeCell ref="J8:M8"/>
    <mergeCell ref="K20:M21"/>
    <mergeCell ref="K23:M23"/>
    <mergeCell ref="I24:J24"/>
    <mergeCell ref="K24:M24"/>
    <mergeCell ref="K22:M22"/>
    <mergeCell ref="G22:H22"/>
    <mergeCell ref="G13:I13"/>
    <mergeCell ref="G14:I14"/>
    <mergeCell ref="I21:J21"/>
    <mergeCell ref="B69:E69"/>
    <mergeCell ref="F69:M69"/>
    <mergeCell ref="I23:J23"/>
    <mergeCell ref="J9:M9"/>
    <mergeCell ref="G21:H21"/>
    <mergeCell ref="G23:H23"/>
    <mergeCell ref="J14:M14"/>
    <mergeCell ref="E22:F22"/>
    <mergeCell ref="I22:J22"/>
    <mergeCell ref="B22:D22"/>
    <mergeCell ref="K2:M2"/>
    <mergeCell ref="E36:G36"/>
    <mergeCell ref="H36:J36"/>
    <mergeCell ref="K36:M36"/>
    <mergeCell ref="G6:I6"/>
    <mergeCell ref="G10:I10"/>
    <mergeCell ref="D3:F3"/>
    <mergeCell ref="D4:F4"/>
    <mergeCell ref="J3:M5"/>
    <mergeCell ref="J6:M6"/>
    <mergeCell ref="B37:D37"/>
    <mergeCell ref="E37:G37"/>
    <mergeCell ref="H37:J37"/>
    <mergeCell ref="K37:M37"/>
    <mergeCell ref="G3:I5"/>
    <mergeCell ref="J11:M11"/>
    <mergeCell ref="G7:I7"/>
    <mergeCell ref="J12:M12"/>
    <mergeCell ref="G9:I9"/>
    <mergeCell ref="B6:C6"/>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57"/>
  <sheetViews>
    <sheetView showGridLines="0" view="pageBreakPreview" zoomScale="90" zoomScaleNormal="85" zoomScaleSheetLayoutView="90" zoomScalePageLayoutView="0" workbookViewId="0" topLeftCell="A37">
      <selection activeCell="A47" sqref="A47:I50"/>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135</v>
      </c>
      <c r="B1" s="915" t="s">
        <v>136</v>
      </c>
      <c r="C1" s="915"/>
      <c r="D1" s="915"/>
      <c r="E1" s="915"/>
      <c r="F1" s="915"/>
      <c r="G1" s="915"/>
      <c r="H1" s="915"/>
      <c r="I1" s="915"/>
    </row>
    <row r="2" spans="1:9" ht="21" customHeight="1" thickBot="1">
      <c r="A2" s="12"/>
      <c r="B2" s="830" t="s">
        <v>137</v>
      </c>
      <c r="C2" s="830"/>
      <c r="D2" s="830"/>
      <c r="E2" s="830"/>
      <c r="F2" s="830"/>
      <c r="G2" s="15"/>
      <c r="H2" s="15"/>
      <c r="I2" s="15"/>
    </row>
    <row r="3" spans="2:13" ht="21" customHeight="1">
      <c r="B3" s="916" t="s">
        <v>138</v>
      </c>
      <c r="C3" s="696"/>
      <c r="D3" s="696"/>
      <c r="E3" s="696"/>
      <c r="F3" s="696"/>
      <c r="G3" s="917" t="s">
        <v>705</v>
      </c>
      <c r="H3" s="918"/>
      <c r="I3" s="918"/>
      <c r="J3" s="16"/>
      <c r="K3" s="16"/>
      <c r="L3" s="16"/>
      <c r="M3" s="17"/>
    </row>
    <row r="4" spans="2:13" ht="21" customHeight="1">
      <c r="B4" s="779" t="s">
        <v>139</v>
      </c>
      <c r="C4" s="787"/>
      <c r="D4" s="787"/>
      <c r="E4" s="787"/>
      <c r="F4" s="919"/>
      <c r="G4" s="923" t="s">
        <v>706</v>
      </c>
      <c r="H4" s="924"/>
      <c r="I4" s="924"/>
      <c r="J4" s="18"/>
      <c r="K4" s="18"/>
      <c r="L4" s="18"/>
      <c r="M4" s="19"/>
    </row>
    <row r="5" spans="2:13" ht="21" customHeight="1">
      <c r="B5" s="920"/>
      <c r="C5" s="921"/>
      <c r="D5" s="921"/>
      <c r="E5" s="921"/>
      <c r="F5" s="922"/>
      <c r="G5" s="925" t="s">
        <v>417</v>
      </c>
      <c r="H5" s="919"/>
      <c r="I5" s="599"/>
      <c r="J5" s="599"/>
      <c r="K5" s="599"/>
      <c r="L5" s="599"/>
      <c r="M5" s="609"/>
    </row>
    <row r="6" spans="2:13" ht="21" customHeight="1">
      <c r="B6" s="920"/>
      <c r="C6" s="921"/>
      <c r="D6" s="921"/>
      <c r="E6" s="921"/>
      <c r="F6" s="922"/>
      <c r="G6" s="926"/>
      <c r="H6" s="922"/>
      <c r="I6" s="599"/>
      <c r="J6" s="599"/>
      <c r="K6" s="599"/>
      <c r="L6" s="599"/>
      <c r="M6" s="609"/>
    </row>
    <row r="7" spans="2:13" ht="21" customHeight="1">
      <c r="B7" s="814" t="s">
        <v>67</v>
      </c>
      <c r="C7" s="585"/>
      <c r="D7" s="585"/>
      <c r="E7" s="585"/>
      <c r="F7" s="585"/>
      <c r="G7" s="20" t="s">
        <v>654</v>
      </c>
      <c r="H7" s="927"/>
      <c r="I7" s="927"/>
      <c r="J7" s="927"/>
      <c r="K7" s="927"/>
      <c r="L7" s="927"/>
      <c r="M7" s="928"/>
    </row>
    <row r="8" spans="2:13" ht="21" customHeight="1">
      <c r="B8" s="814" t="s">
        <v>140</v>
      </c>
      <c r="C8" s="585"/>
      <c r="D8" s="585"/>
      <c r="E8" s="585"/>
      <c r="F8" s="585"/>
      <c r="G8" s="20" t="s">
        <v>654</v>
      </c>
      <c r="H8" s="927"/>
      <c r="I8" s="927"/>
      <c r="J8" s="927"/>
      <c r="K8" s="927"/>
      <c r="L8" s="927"/>
      <c r="M8" s="928"/>
    </row>
    <row r="9" spans="2:13" ht="21" customHeight="1">
      <c r="B9" s="929" t="s">
        <v>141</v>
      </c>
      <c r="C9" s="930"/>
      <c r="D9" s="930"/>
      <c r="E9" s="930"/>
      <c r="F9" s="930"/>
      <c r="G9" s="20" t="s">
        <v>640</v>
      </c>
      <c r="H9" s="927"/>
      <c r="I9" s="927"/>
      <c r="J9" s="927"/>
      <c r="K9" s="927"/>
      <c r="L9" s="927"/>
      <c r="M9" s="928"/>
    </row>
    <row r="10" spans="2:13" ht="21" customHeight="1">
      <c r="B10" s="931"/>
      <c r="C10" s="930"/>
      <c r="D10" s="930"/>
      <c r="E10" s="930"/>
      <c r="F10" s="930"/>
      <c r="G10" s="71" t="s">
        <v>331</v>
      </c>
      <c r="H10" s="932" t="s">
        <v>707</v>
      </c>
      <c r="I10" s="932"/>
      <c r="J10" s="932"/>
      <c r="K10" s="932"/>
      <c r="L10" s="932"/>
      <c r="M10" s="933"/>
    </row>
    <row r="11" spans="2:13" ht="21" customHeight="1">
      <c r="B11" s="934" t="s">
        <v>142</v>
      </c>
      <c r="C11" s="598"/>
      <c r="D11" s="598"/>
      <c r="E11" s="598"/>
      <c r="F11" s="67" t="s">
        <v>143</v>
      </c>
      <c r="G11" s="937" t="s">
        <v>708</v>
      </c>
      <c r="H11" s="938"/>
      <c r="I11" s="938"/>
      <c r="J11" s="938"/>
      <c r="K11" s="938"/>
      <c r="L11" s="938"/>
      <c r="M11" s="939"/>
    </row>
    <row r="12" spans="2:13" ht="21" customHeight="1" thickBot="1">
      <c r="B12" s="935"/>
      <c r="C12" s="936"/>
      <c r="D12" s="936"/>
      <c r="E12" s="936"/>
      <c r="F12" s="21" t="s">
        <v>360</v>
      </c>
      <c r="G12" s="940" t="s">
        <v>709</v>
      </c>
      <c r="H12" s="941"/>
      <c r="I12" s="941"/>
      <c r="J12" s="941"/>
      <c r="K12" s="941"/>
      <c r="L12" s="941"/>
      <c r="M12" s="942"/>
    </row>
    <row r="13" ht="21" customHeight="1"/>
    <row r="14" spans="1:14" s="7" customFormat="1" ht="21" customHeight="1" thickBot="1">
      <c r="A14" s="22"/>
      <c r="B14" s="943" t="s">
        <v>317</v>
      </c>
      <c r="C14" s="943"/>
      <c r="D14" s="943"/>
      <c r="E14" s="943"/>
      <c r="F14" s="943"/>
      <c r="G14" s="943"/>
      <c r="H14" s="943"/>
      <c r="I14" s="943"/>
      <c r="J14" s="943"/>
      <c r="K14" s="943"/>
      <c r="L14" s="943"/>
      <c r="M14" s="943"/>
      <c r="N14" s="22"/>
    </row>
    <row r="15" spans="2:13" ht="21" customHeight="1">
      <c r="B15" s="944"/>
      <c r="C15" s="945"/>
      <c r="D15" s="945"/>
      <c r="E15" s="945"/>
      <c r="F15" s="945"/>
      <c r="G15" s="945"/>
      <c r="H15" s="855" t="s">
        <v>160</v>
      </c>
      <c r="I15" s="751"/>
      <c r="J15" s="752"/>
      <c r="K15" s="946" t="s">
        <v>713</v>
      </c>
      <c r="L15" s="947"/>
      <c r="M15" s="948"/>
    </row>
    <row r="16" spans="2:13" ht="21" customHeight="1">
      <c r="B16" s="767" t="s">
        <v>61</v>
      </c>
      <c r="C16" s="677"/>
      <c r="D16" s="677"/>
      <c r="E16" s="677"/>
      <c r="F16" s="794" t="s">
        <v>156</v>
      </c>
      <c r="G16" s="677"/>
      <c r="H16" s="704" t="s">
        <v>710</v>
      </c>
      <c r="I16" s="704"/>
      <c r="J16" s="704"/>
      <c r="K16" s="704" t="s">
        <v>710</v>
      </c>
      <c r="L16" s="704"/>
      <c r="M16" s="704"/>
    </row>
    <row r="17" spans="2:13" ht="21" customHeight="1">
      <c r="B17" s="949"/>
      <c r="C17" s="677"/>
      <c r="D17" s="677"/>
      <c r="E17" s="677"/>
      <c r="F17" s="794" t="s">
        <v>157</v>
      </c>
      <c r="G17" s="677"/>
      <c r="H17" s="950" t="s">
        <v>711</v>
      </c>
      <c r="I17" s="950"/>
      <c r="J17" s="950"/>
      <c r="K17" s="950" t="s">
        <v>711</v>
      </c>
      <c r="L17" s="950"/>
      <c r="M17" s="950"/>
    </row>
    <row r="18" spans="2:13" ht="21" customHeight="1">
      <c r="B18" s="951" t="s">
        <v>52</v>
      </c>
      <c r="C18" s="952"/>
      <c r="D18" s="952"/>
      <c r="E18" s="953"/>
      <c r="F18" s="794" t="s">
        <v>283</v>
      </c>
      <c r="G18" s="677"/>
      <c r="H18" s="959" t="s">
        <v>774</v>
      </c>
      <c r="I18" s="959"/>
      <c r="J18" s="959"/>
      <c r="K18" s="959" t="s">
        <v>774</v>
      </c>
      <c r="L18" s="959"/>
      <c r="M18" s="959"/>
    </row>
    <row r="19" spans="2:13" ht="21" customHeight="1">
      <c r="B19" s="929"/>
      <c r="C19" s="954"/>
      <c r="D19" s="954"/>
      <c r="E19" s="955"/>
      <c r="F19" s="794" t="s">
        <v>376</v>
      </c>
      <c r="G19" s="677"/>
      <c r="H19" s="960" t="s">
        <v>712</v>
      </c>
      <c r="I19" s="960"/>
      <c r="J19" s="960"/>
      <c r="K19" s="960" t="s">
        <v>712</v>
      </c>
      <c r="L19" s="960"/>
      <c r="M19" s="960"/>
    </row>
    <row r="20" spans="2:13" ht="21" customHeight="1">
      <c r="B20" s="929"/>
      <c r="C20" s="954"/>
      <c r="D20" s="954"/>
      <c r="E20" s="955"/>
      <c r="F20" s="794" t="s">
        <v>229</v>
      </c>
      <c r="G20" s="677"/>
      <c r="H20" s="676" t="s">
        <v>640</v>
      </c>
      <c r="I20" s="676"/>
      <c r="J20" s="676"/>
      <c r="K20" s="676" t="s">
        <v>640</v>
      </c>
      <c r="L20" s="676"/>
      <c r="M20" s="676"/>
    </row>
    <row r="21" spans="2:13" ht="21" customHeight="1">
      <c r="B21" s="929"/>
      <c r="C21" s="954"/>
      <c r="D21" s="954"/>
      <c r="E21" s="955"/>
      <c r="F21" s="794" t="s">
        <v>230</v>
      </c>
      <c r="G21" s="677"/>
      <c r="H21" s="676" t="s">
        <v>640</v>
      </c>
      <c r="I21" s="676"/>
      <c r="J21" s="676"/>
      <c r="K21" s="676" t="s">
        <v>640</v>
      </c>
      <c r="L21" s="676"/>
      <c r="M21" s="676"/>
    </row>
    <row r="22" spans="2:13" ht="21" customHeight="1">
      <c r="B22" s="929"/>
      <c r="C22" s="954"/>
      <c r="D22" s="954"/>
      <c r="E22" s="955"/>
      <c r="F22" s="794" t="s">
        <v>84</v>
      </c>
      <c r="G22" s="677"/>
      <c r="H22" s="676" t="s">
        <v>654</v>
      </c>
      <c r="I22" s="676"/>
      <c r="J22" s="676"/>
      <c r="K22" s="676" t="s">
        <v>654</v>
      </c>
      <c r="L22" s="676"/>
      <c r="M22" s="676"/>
    </row>
    <row r="23" spans="2:13" ht="21" customHeight="1">
      <c r="B23" s="929"/>
      <c r="C23" s="954"/>
      <c r="D23" s="954"/>
      <c r="E23" s="955"/>
      <c r="F23" s="794" t="s">
        <v>388</v>
      </c>
      <c r="G23" s="677"/>
      <c r="H23" s="676" t="s">
        <v>654</v>
      </c>
      <c r="I23" s="676"/>
      <c r="J23" s="676"/>
      <c r="K23" s="676" t="s">
        <v>654</v>
      </c>
      <c r="L23" s="676"/>
      <c r="M23" s="676"/>
    </row>
    <row r="24" spans="2:13" ht="21" customHeight="1">
      <c r="B24" s="956"/>
      <c r="C24" s="957"/>
      <c r="D24" s="957"/>
      <c r="E24" s="958"/>
      <c r="F24" s="794" t="s">
        <v>309</v>
      </c>
      <c r="G24" s="677"/>
      <c r="H24" s="704" t="s">
        <v>640</v>
      </c>
      <c r="I24" s="704"/>
      <c r="J24" s="704"/>
      <c r="K24" s="704" t="s">
        <v>640</v>
      </c>
      <c r="L24" s="704"/>
      <c r="M24" s="704"/>
    </row>
    <row r="25" spans="2:13" ht="21" customHeight="1">
      <c r="B25" s="951" t="s">
        <v>420</v>
      </c>
      <c r="C25" s="952"/>
      <c r="D25" s="952"/>
      <c r="E25" s="953"/>
      <c r="F25" s="923" t="s">
        <v>714</v>
      </c>
      <c r="G25" s="573"/>
      <c r="H25" s="961">
        <v>200000</v>
      </c>
      <c r="I25" s="962"/>
      <c r="J25" s="963"/>
      <c r="K25" s="961"/>
      <c r="L25" s="962"/>
      <c r="M25" s="964"/>
    </row>
    <row r="26" spans="2:15" ht="21" customHeight="1">
      <c r="B26" s="956"/>
      <c r="C26" s="957"/>
      <c r="D26" s="957"/>
      <c r="E26" s="958"/>
      <c r="F26" s="965" t="s">
        <v>715</v>
      </c>
      <c r="G26" s="966"/>
      <c r="H26" s="967"/>
      <c r="I26" s="968"/>
      <c r="J26" s="969"/>
      <c r="K26" s="967"/>
      <c r="L26" s="968"/>
      <c r="M26" s="970"/>
      <c r="O26" s="23"/>
    </row>
    <row r="27" spans="2:13" s="23" customFormat="1" ht="21" customHeight="1">
      <c r="B27" s="971" t="s">
        <v>421</v>
      </c>
      <c r="C27" s="972"/>
      <c r="D27" s="972"/>
      <c r="E27" s="972"/>
      <c r="F27" s="972"/>
      <c r="G27" s="972"/>
      <c r="H27" s="973">
        <v>152500</v>
      </c>
      <c r="I27" s="973"/>
      <c r="J27" s="973"/>
      <c r="K27" s="973">
        <v>4600</v>
      </c>
      <c r="L27" s="973"/>
      <c r="M27" s="974"/>
    </row>
    <row r="28" spans="2:13" ht="21" customHeight="1">
      <c r="B28" s="24"/>
      <c r="C28" s="794" t="s">
        <v>159</v>
      </c>
      <c r="D28" s="677"/>
      <c r="E28" s="677"/>
      <c r="F28" s="677"/>
      <c r="G28" s="677"/>
      <c r="H28" s="973">
        <v>65000</v>
      </c>
      <c r="I28" s="973"/>
      <c r="J28" s="973"/>
      <c r="K28" s="973">
        <v>3000</v>
      </c>
      <c r="L28" s="973"/>
      <c r="M28" s="974"/>
    </row>
    <row r="29" spans="1:14" s="7" customFormat="1" ht="21" customHeight="1">
      <c r="A29" s="22"/>
      <c r="B29" s="24"/>
      <c r="C29" s="981" t="s">
        <v>256</v>
      </c>
      <c r="D29" s="984" t="s">
        <v>425</v>
      </c>
      <c r="E29" s="984"/>
      <c r="F29" s="984"/>
      <c r="G29" s="985"/>
      <c r="H29" s="986" t="s">
        <v>780</v>
      </c>
      <c r="I29" s="987"/>
      <c r="J29" s="988"/>
      <c r="K29" s="986" t="s">
        <v>780</v>
      </c>
      <c r="L29" s="987"/>
      <c r="M29" s="988"/>
      <c r="N29" s="382"/>
    </row>
    <row r="30" spans="1:14" s="7" customFormat="1" ht="21" customHeight="1">
      <c r="A30" s="22"/>
      <c r="B30" s="24"/>
      <c r="C30" s="982"/>
      <c r="D30" s="989" t="s">
        <v>426</v>
      </c>
      <c r="E30" s="794" t="s">
        <v>56</v>
      </c>
      <c r="F30" s="677"/>
      <c r="G30" s="677"/>
      <c r="H30" s="973">
        <v>47500</v>
      </c>
      <c r="I30" s="973"/>
      <c r="J30" s="973"/>
      <c r="K30" s="973">
        <v>1600</v>
      </c>
      <c r="L30" s="973"/>
      <c r="M30" s="974"/>
      <c r="N30" s="22"/>
    </row>
    <row r="31" spans="1:14" s="7" customFormat="1" ht="21" customHeight="1">
      <c r="A31" s="22"/>
      <c r="B31" s="24"/>
      <c r="C31" s="982"/>
      <c r="D31" s="990"/>
      <c r="E31" s="676" t="s">
        <v>716</v>
      </c>
      <c r="F31" s="676"/>
      <c r="G31" s="676"/>
      <c r="H31" s="973">
        <v>40000</v>
      </c>
      <c r="I31" s="973"/>
      <c r="J31" s="973"/>
      <c r="K31" s="973"/>
      <c r="L31" s="973"/>
      <c r="M31" s="974"/>
      <c r="N31" s="22"/>
    </row>
    <row r="32" spans="1:14" s="7" customFormat="1" ht="21" customHeight="1">
      <c r="A32" s="22"/>
      <c r="B32" s="24"/>
      <c r="C32" s="982"/>
      <c r="D32" s="991"/>
      <c r="E32" s="858"/>
      <c r="F32" s="870"/>
      <c r="G32" s="870"/>
      <c r="H32" s="973"/>
      <c r="I32" s="973"/>
      <c r="J32" s="973"/>
      <c r="K32" s="973"/>
      <c r="L32" s="973"/>
      <c r="M32" s="974"/>
      <c r="N32" s="22"/>
    </row>
    <row r="33" spans="1:14" s="7" customFormat="1" ht="21" customHeight="1">
      <c r="A33" s="22"/>
      <c r="B33" s="24"/>
      <c r="C33" s="982"/>
      <c r="D33" s="991"/>
      <c r="E33" s="676"/>
      <c r="F33" s="676"/>
      <c r="G33" s="676"/>
      <c r="H33" s="973"/>
      <c r="I33" s="973"/>
      <c r="J33" s="973"/>
      <c r="K33" s="973"/>
      <c r="L33" s="973"/>
      <c r="M33" s="974"/>
      <c r="N33" s="22"/>
    </row>
    <row r="34" spans="1:14" s="7" customFormat="1" ht="21" customHeight="1">
      <c r="A34" s="22"/>
      <c r="B34" s="24"/>
      <c r="C34" s="982"/>
      <c r="D34" s="991"/>
      <c r="E34" s="676"/>
      <c r="F34" s="676"/>
      <c r="G34" s="676"/>
      <c r="H34" s="973"/>
      <c r="I34" s="973"/>
      <c r="J34" s="973"/>
      <c r="K34" s="975"/>
      <c r="L34" s="976"/>
      <c r="M34" s="977"/>
      <c r="N34" s="22"/>
    </row>
    <row r="35" spans="1:14" s="7" customFormat="1" ht="21" customHeight="1">
      <c r="A35" s="22"/>
      <c r="B35" s="25"/>
      <c r="C35" s="983"/>
      <c r="D35" s="992"/>
      <c r="E35" s="978"/>
      <c r="F35" s="747"/>
      <c r="G35" s="747"/>
      <c r="H35" s="973"/>
      <c r="I35" s="973"/>
      <c r="J35" s="973"/>
      <c r="K35" s="979"/>
      <c r="L35" s="979"/>
      <c r="M35" s="980"/>
      <c r="N35" s="22"/>
    </row>
    <row r="36" spans="1:14" s="7" customFormat="1" ht="36" customHeight="1" thickBot="1">
      <c r="A36" s="22"/>
      <c r="B36" s="999" t="s">
        <v>583</v>
      </c>
      <c r="C36" s="1000"/>
      <c r="D36" s="1000"/>
      <c r="E36" s="1000"/>
      <c r="F36" s="1000"/>
      <c r="G36" s="1000"/>
      <c r="H36" s="1000"/>
      <c r="I36" s="1000"/>
      <c r="J36" s="1000"/>
      <c r="K36" s="1000"/>
      <c r="L36" s="1000"/>
      <c r="M36" s="1001"/>
      <c r="N36" s="22"/>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993" t="s">
        <v>347</v>
      </c>
      <c r="C38" s="994"/>
      <c r="D38" s="994"/>
      <c r="E38" s="994"/>
      <c r="F38" s="994"/>
    </row>
    <row r="39" spans="2:13" ht="38.25" customHeight="1">
      <c r="B39" s="995" t="s">
        <v>159</v>
      </c>
      <c r="C39" s="785"/>
      <c r="D39" s="785"/>
      <c r="E39" s="785"/>
      <c r="F39" s="785"/>
      <c r="G39" s="996" t="s">
        <v>718</v>
      </c>
      <c r="H39" s="997"/>
      <c r="I39" s="997"/>
      <c r="J39" s="997"/>
      <c r="K39" s="997"/>
      <c r="L39" s="997"/>
      <c r="M39" s="998"/>
    </row>
    <row r="40" spans="2:13" ht="21" customHeight="1">
      <c r="B40" s="779" t="s">
        <v>66</v>
      </c>
      <c r="C40" s="787"/>
      <c r="D40" s="787"/>
      <c r="E40" s="787"/>
      <c r="F40" s="919"/>
      <c r="G40" s="37" t="s">
        <v>294</v>
      </c>
      <c r="H40" s="38" t="s">
        <v>651</v>
      </c>
      <c r="I40" s="39" t="s">
        <v>369</v>
      </c>
      <c r="J40" s="39"/>
      <c r="K40" s="39"/>
      <c r="L40" s="39"/>
      <c r="M40" s="40"/>
    </row>
    <row r="41" spans="1:14" s="7" customFormat="1" ht="21" customHeight="1">
      <c r="A41" s="22"/>
      <c r="B41" s="1002"/>
      <c r="C41" s="1003"/>
      <c r="D41" s="1003"/>
      <c r="E41" s="1003"/>
      <c r="F41" s="1004"/>
      <c r="G41" s="1005" t="s">
        <v>242</v>
      </c>
      <c r="H41" s="823"/>
      <c r="I41" s="1006" t="s">
        <v>717</v>
      </c>
      <c r="J41" s="1007"/>
      <c r="K41" s="1007"/>
      <c r="L41" s="1007"/>
      <c r="M41" s="1008"/>
      <c r="N41" s="22"/>
    </row>
    <row r="42" spans="1:14" s="7" customFormat="1" ht="21" customHeight="1">
      <c r="A42" s="22"/>
      <c r="B42" s="814" t="s">
        <v>158</v>
      </c>
      <c r="C42" s="1009"/>
      <c r="D42" s="1009"/>
      <c r="E42" s="1009"/>
      <c r="F42" s="1009"/>
      <c r="G42" s="1010"/>
      <c r="H42" s="1011"/>
      <c r="I42" s="1011"/>
      <c r="J42" s="1011"/>
      <c r="K42" s="1011"/>
      <c r="L42" s="1011"/>
      <c r="M42" s="1012"/>
      <c r="N42" s="22"/>
    </row>
    <row r="43" spans="2:13" ht="21" customHeight="1">
      <c r="B43" s="814" t="s">
        <v>56</v>
      </c>
      <c r="C43" s="1009"/>
      <c r="D43" s="1009"/>
      <c r="E43" s="1009"/>
      <c r="F43" s="1009"/>
      <c r="G43" s="1013" t="s">
        <v>787</v>
      </c>
      <c r="H43" s="1014"/>
      <c r="I43" s="1014"/>
      <c r="J43" s="1014"/>
      <c r="K43" s="1014"/>
      <c r="L43" s="1014"/>
      <c r="M43" s="1015"/>
    </row>
    <row r="44" spans="1:14" s="7" customFormat="1" ht="21" customHeight="1">
      <c r="A44" s="22"/>
      <c r="B44" s="1020" t="s">
        <v>716</v>
      </c>
      <c r="C44" s="1021"/>
      <c r="D44" s="1021"/>
      <c r="E44" s="1021"/>
      <c r="F44" s="1021"/>
      <c r="G44" s="1022" t="s">
        <v>719</v>
      </c>
      <c r="H44" s="1023"/>
      <c r="I44" s="1023"/>
      <c r="J44" s="1023"/>
      <c r="K44" s="1023"/>
      <c r="L44" s="1023"/>
      <c r="M44" s="1024"/>
      <c r="N44" s="22"/>
    </row>
    <row r="45" spans="1:14" s="7" customFormat="1" ht="21" customHeight="1">
      <c r="A45" s="22"/>
      <c r="B45" s="814"/>
      <c r="C45" s="1009"/>
      <c r="D45" s="1009"/>
      <c r="E45" s="1009"/>
      <c r="F45" s="823"/>
      <c r="G45" s="1017"/>
      <c r="H45" s="1018"/>
      <c r="I45" s="1018"/>
      <c r="J45" s="1018"/>
      <c r="K45" s="1018"/>
      <c r="L45" s="1018"/>
      <c r="M45" s="1019"/>
      <c r="N45" s="22"/>
    </row>
    <row r="46" spans="1:14" s="7" customFormat="1" ht="21" customHeight="1">
      <c r="A46" s="22"/>
      <c r="B46" s="1016"/>
      <c r="C46" s="604"/>
      <c r="D46" s="604"/>
      <c r="E46" s="604"/>
      <c r="F46" s="635"/>
      <c r="G46" s="1010"/>
      <c r="H46" s="1011"/>
      <c r="I46" s="1011"/>
      <c r="J46" s="1011"/>
      <c r="K46" s="1011"/>
      <c r="L46" s="1011"/>
      <c r="M46" s="1012"/>
      <c r="N46" s="22"/>
    </row>
    <row r="47" spans="2:13" ht="21" customHeight="1">
      <c r="B47" s="1025"/>
      <c r="C47" s="924"/>
      <c r="D47" s="924"/>
      <c r="E47" s="924"/>
      <c r="F47" s="1026"/>
      <c r="G47" s="1010"/>
      <c r="H47" s="1011"/>
      <c r="I47" s="1011"/>
      <c r="J47" s="1011"/>
      <c r="K47" s="1011"/>
      <c r="L47" s="1011"/>
      <c r="M47" s="1012"/>
    </row>
    <row r="48" spans="2:13" ht="70.5" customHeight="1">
      <c r="B48" s="951" t="s">
        <v>428</v>
      </c>
      <c r="C48" s="952"/>
      <c r="D48" s="952"/>
      <c r="E48" s="952"/>
      <c r="F48" s="953"/>
      <c r="G48" s="1027" t="s">
        <v>720</v>
      </c>
      <c r="H48" s="1028"/>
      <c r="I48" s="1028"/>
      <c r="J48" s="1028"/>
      <c r="K48" s="1028"/>
      <c r="L48" s="1028"/>
      <c r="M48" s="1029"/>
    </row>
    <row r="49" spans="2:13" ht="18" customHeight="1">
      <c r="B49" s="951" t="s">
        <v>161</v>
      </c>
      <c r="C49" s="952"/>
      <c r="D49" s="952"/>
      <c r="E49" s="952"/>
      <c r="F49" s="953"/>
      <c r="G49" s="1033" t="s">
        <v>163</v>
      </c>
      <c r="H49" s="1034"/>
      <c r="I49" s="1034"/>
      <c r="J49" s="1034"/>
      <c r="K49" s="1034"/>
      <c r="L49" s="1034"/>
      <c r="M49" s="1035"/>
    </row>
    <row r="50" spans="2:13" ht="18" customHeight="1">
      <c r="B50" s="1030"/>
      <c r="C50" s="1031"/>
      <c r="D50" s="1031"/>
      <c r="E50" s="1031"/>
      <c r="F50" s="1032"/>
      <c r="G50" s="1036"/>
      <c r="H50" s="1037"/>
      <c r="I50" s="1037"/>
      <c r="J50" s="1037"/>
      <c r="K50" s="1037"/>
      <c r="L50" s="1037"/>
      <c r="M50" s="1038"/>
    </row>
    <row r="51" spans="2:13" ht="21" customHeight="1" thickBot="1">
      <c r="B51" s="804" t="s">
        <v>162</v>
      </c>
      <c r="C51" s="805"/>
      <c r="D51" s="805"/>
      <c r="E51" s="805"/>
      <c r="F51" s="805"/>
      <c r="G51" s="1049"/>
      <c r="H51" s="1050"/>
      <c r="I51" s="1050"/>
      <c r="J51" s="1050"/>
      <c r="K51" s="1050"/>
      <c r="L51" s="1050"/>
      <c r="M51" s="1051"/>
    </row>
    <row r="52" ht="21" customHeight="1"/>
    <row r="53" spans="2:13" ht="21" customHeight="1" thickBot="1">
      <c r="B53" s="1052" t="s">
        <v>164</v>
      </c>
      <c r="C53" s="1053"/>
      <c r="D53" s="1053"/>
      <c r="E53" s="1053"/>
      <c r="F53" s="1053"/>
      <c r="G53" s="1053"/>
      <c r="H53" s="1053"/>
      <c r="I53" s="1053"/>
      <c r="J53" s="1053"/>
      <c r="K53" s="73"/>
      <c r="L53" s="73"/>
      <c r="M53" s="73"/>
    </row>
    <row r="54" spans="1:14" s="7" customFormat="1" ht="21" customHeight="1">
      <c r="A54" s="22"/>
      <c r="B54" s="1054" t="s">
        <v>418</v>
      </c>
      <c r="C54" s="1055"/>
      <c r="D54" s="1055"/>
      <c r="E54" s="1055"/>
      <c r="F54" s="1055"/>
      <c r="G54" s="1055"/>
      <c r="H54" s="1055"/>
      <c r="I54" s="1056" t="s">
        <v>721</v>
      </c>
      <c r="J54" s="1055"/>
      <c r="K54" s="1055"/>
      <c r="L54" s="1055"/>
      <c r="M54" s="1057"/>
      <c r="N54" s="22"/>
    </row>
    <row r="55" spans="1:14" s="7" customFormat="1" ht="18" customHeight="1">
      <c r="A55" s="22"/>
      <c r="B55" s="1039" t="s">
        <v>419</v>
      </c>
      <c r="C55" s="655"/>
      <c r="D55" s="655"/>
      <c r="E55" s="655"/>
      <c r="F55" s="655"/>
      <c r="G55" s="655"/>
      <c r="H55" s="656"/>
      <c r="I55" s="1040" t="s">
        <v>722</v>
      </c>
      <c r="J55" s="1041"/>
      <c r="K55" s="1041"/>
      <c r="L55" s="1041"/>
      <c r="M55" s="1042"/>
      <c r="N55" s="22"/>
    </row>
    <row r="56" spans="1:14" s="7" customFormat="1" ht="18" customHeight="1">
      <c r="A56" s="22"/>
      <c r="B56" s="657"/>
      <c r="C56" s="658"/>
      <c r="D56" s="658"/>
      <c r="E56" s="658"/>
      <c r="F56" s="658"/>
      <c r="G56" s="658"/>
      <c r="H56" s="659"/>
      <c r="I56" s="1043"/>
      <c r="J56" s="1044"/>
      <c r="K56" s="1044"/>
      <c r="L56" s="1044"/>
      <c r="M56" s="1045"/>
      <c r="N56" s="22"/>
    </row>
    <row r="57" spans="1:14" s="7" customFormat="1" ht="21" customHeight="1" thickBot="1">
      <c r="A57" s="22"/>
      <c r="B57" s="1046" t="s">
        <v>257</v>
      </c>
      <c r="C57" s="1047"/>
      <c r="D57" s="1047"/>
      <c r="E57" s="1047"/>
      <c r="F57" s="1047"/>
      <c r="G57" s="1047"/>
      <c r="H57" s="1047"/>
      <c r="I57" s="1047"/>
      <c r="J57" s="1047"/>
      <c r="K57" s="1047"/>
      <c r="L57" s="1047"/>
      <c r="M57" s="1048"/>
      <c r="N57" s="22"/>
    </row>
  </sheetData>
  <sheetProtection/>
  <mergeCells count="119">
    <mergeCell ref="B55:H56"/>
    <mergeCell ref="I55:M56"/>
    <mergeCell ref="B57:M57"/>
    <mergeCell ref="B51:F51"/>
    <mergeCell ref="G51:M51"/>
    <mergeCell ref="B53:J53"/>
    <mergeCell ref="B54:H54"/>
    <mergeCell ref="I54:M54"/>
    <mergeCell ref="B47:F47"/>
    <mergeCell ref="G47:M47"/>
    <mergeCell ref="B48:F48"/>
    <mergeCell ref="G48:M48"/>
    <mergeCell ref="B49:F50"/>
    <mergeCell ref="G49:M50"/>
    <mergeCell ref="G46:M46"/>
    <mergeCell ref="B46:F46"/>
    <mergeCell ref="G45:M45"/>
    <mergeCell ref="B45:F45"/>
    <mergeCell ref="B44:F44"/>
    <mergeCell ref="G44:M44"/>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8">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AD41"/>
  <sheetViews>
    <sheetView showGridLines="0" view="pageBreakPreview" zoomScale="73" zoomScaleNormal="85" zoomScaleSheetLayoutView="73" zoomScalePageLayoutView="0" workbookViewId="0" topLeftCell="A1">
      <selection activeCell="O32" sqref="O32"/>
    </sheetView>
  </sheetViews>
  <sheetFormatPr defaultColWidth="9.00390625" defaultRowHeight="13.5"/>
  <cols>
    <col min="1" max="1" width="2.625" style="0" customWidth="1"/>
    <col min="2" max="2" width="6.75390625" style="0" customWidth="1"/>
    <col min="3" max="3" width="6.125" style="0" customWidth="1"/>
    <col min="4" max="7" width="9.00390625" style="0" customWidth="1"/>
    <col min="9" max="9" width="9.375" style="0" customWidth="1"/>
    <col min="10" max="10" width="9.00390625" style="0" customWidth="1"/>
    <col min="13" max="13" width="3.375" style="411" customWidth="1"/>
    <col min="14" max="14" width="13.00390625" style="388" customWidth="1"/>
    <col min="15" max="15" width="14.00390625" style="388" customWidth="1"/>
    <col min="16" max="16" width="13.00390625" style="388" customWidth="1"/>
    <col min="17" max="17" width="11.25390625" style="388" customWidth="1"/>
    <col min="18" max="18" width="11.25390625" style="0" customWidth="1"/>
    <col min="20" max="20" width="9.00390625" style="411" customWidth="1"/>
  </cols>
  <sheetData>
    <row r="1" spans="1:9" ht="21" customHeight="1">
      <c r="A1" s="12" t="s">
        <v>295</v>
      </c>
      <c r="B1" s="714" t="s">
        <v>61</v>
      </c>
      <c r="C1" s="714"/>
      <c r="D1" s="714"/>
      <c r="E1" s="714"/>
      <c r="F1" s="714"/>
      <c r="G1" s="714"/>
      <c r="H1" s="714"/>
      <c r="I1" s="714"/>
    </row>
    <row r="2" spans="1:20" ht="21" customHeight="1" thickBot="1">
      <c r="A2" s="86"/>
      <c r="B2" s="714" t="s">
        <v>212</v>
      </c>
      <c r="C2" s="1061"/>
      <c r="D2" s="1061"/>
      <c r="E2" s="86"/>
      <c r="F2" s="86"/>
      <c r="G2" s="86"/>
      <c r="H2" s="86"/>
      <c r="I2" s="86"/>
      <c r="J2" t="s">
        <v>807</v>
      </c>
      <c r="N2" s="416"/>
      <c r="O2" s="415"/>
      <c r="P2" s="417"/>
      <c r="Q2" s="417"/>
      <c r="R2" s="415"/>
      <c r="S2" s="418"/>
      <c r="T2" s="419"/>
    </row>
    <row r="3" spans="2:20" ht="21" customHeight="1">
      <c r="B3" s="1095" t="s">
        <v>170</v>
      </c>
      <c r="C3" s="1096"/>
      <c r="D3" s="752" t="s">
        <v>166</v>
      </c>
      <c r="E3" s="853"/>
      <c r="F3" s="853"/>
      <c r="G3" s="853"/>
      <c r="H3" s="1062">
        <v>0</v>
      </c>
      <c r="I3" s="1063"/>
      <c r="J3" s="1063"/>
      <c r="K3" s="390" t="s">
        <v>291</v>
      </c>
      <c r="L3" s="420"/>
      <c r="N3" s="416"/>
      <c r="O3" s="424"/>
      <c r="P3" s="425"/>
      <c r="Q3" s="425"/>
      <c r="R3" s="424"/>
      <c r="S3" s="418"/>
      <c r="T3" s="419"/>
    </row>
    <row r="4" spans="2:20" ht="21" customHeight="1">
      <c r="B4" s="1097"/>
      <c r="C4" s="1098"/>
      <c r="D4" s="634" t="s">
        <v>167</v>
      </c>
      <c r="E4" s="677"/>
      <c r="F4" s="677"/>
      <c r="G4" s="677"/>
      <c r="H4" s="1059">
        <v>0</v>
      </c>
      <c r="I4" s="1060"/>
      <c r="J4" s="1060"/>
      <c r="K4" s="391" t="s">
        <v>291</v>
      </c>
      <c r="L4" s="420"/>
      <c r="N4" s="416"/>
      <c r="O4" s="424"/>
      <c r="P4" s="425"/>
      <c r="Q4" s="425"/>
      <c r="R4" s="424"/>
      <c r="S4" s="418"/>
      <c r="T4" s="419"/>
    </row>
    <row r="5" spans="2:30" ht="21" customHeight="1">
      <c r="B5" s="1097"/>
      <c r="C5" s="1098"/>
      <c r="D5" s="634" t="s">
        <v>168</v>
      </c>
      <c r="E5" s="677"/>
      <c r="F5" s="677"/>
      <c r="G5" s="677"/>
      <c r="H5" s="1059">
        <v>10</v>
      </c>
      <c r="I5" s="1060"/>
      <c r="J5" s="1060"/>
      <c r="K5" s="391" t="s">
        <v>291</v>
      </c>
      <c r="L5" s="423"/>
      <c r="N5" s="416"/>
      <c r="O5" s="426"/>
      <c r="P5" s="427"/>
      <c r="Q5" s="427"/>
      <c r="R5" s="428"/>
      <c r="W5" s="416"/>
      <c r="X5" s="415"/>
      <c r="Y5" s="417"/>
      <c r="Z5" s="417"/>
      <c r="AA5" s="415"/>
      <c r="AC5" s="419"/>
      <c r="AD5" s="418"/>
    </row>
    <row r="6" spans="2:21" ht="21" customHeight="1">
      <c r="B6" s="1097"/>
      <c r="C6" s="1098"/>
      <c r="D6" s="634" t="s">
        <v>169</v>
      </c>
      <c r="E6" s="677"/>
      <c r="F6" s="677"/>
      <c r="G6" s="677"/>
      <c r="H6" s="1059">
        <v>11</v>
      </c>
      <c r="I6" s="1060"/>
      <c r="J6" s="1060"/>
      <c r="K6" s="391" t="s">
        <v>291</v>
      </c>
      <c r="L6" s="423"/>
      <c r="M6" s="412"/>
      <c r="N6" s="416"/>
      <c r="O6" s="424"/>
      <c r="P6" s="425"/>
      <c r="Q6" s="425"/>
      <c r="R6" s="424"/>
      <c r="T6" s="419"/>
      <c r="U6" s="418"/>
    </row>
    <row r="7" spans="2:20" ht="21" customHeight="1">
      <c r="B7" s="1099"/>
      <c r="C7" s="763"/>
      <c r="D7" s="634" t="s">
        <v>803</v>
      </c>
      <c r="E7" s="677"/>
      <c r="F7" s="677"/>
      <c r="G7" s="677"/>
      <c r="H7" s="1059">
        <v>1</v>
      </c>
      <c r="I7" s="1060"/>
      <c r="J7" s="1060"/>
      <c r="K7" s="391" t="s">
        <v>291</v>
      </c>
      <c r="L7" s="420"/>
      <c r="N7" s="416"/>
      <c r="O7" s="429"/>
      <c r="P7" s="430"/>
      <c r="Q7" s="430"/>
      <c r="R7" s="424"/>
      <c r="S7" s="418"/>
      <c r="T7" s="419"/>
    </row>
    <row r="8" spans="2:30" ht="21" customHeight="1">
      <c r="B8" s="1091" t="s">
        <v>453</v>
      </c>
      <c r="C8" s="1092"/>
      <c r="D8" s="677" t="s">
        <v>47</v>
      </c>
      <c r="E8" s="677"/>
      <c r="F8" s="677"/>
      <c r="G8" s="677"/>
      <c r="H8" s="1059">
        <v>0</v>
      </c>
      <c r="I8" s="1060"/>
      <c r="J8" s="1060"/>
      <c r="K8" s="391" t="s">
        <v>291</v>
      </c>
      <c r="L8" s="420"/>
      <c r="N8" s="416"/>
      <c r="O8" s="428"/>
      <c r="P8" s="427"/>
      <c r="Q8" s="427"/>
      <c r="R8" s="428"/>
      <c r="W8" s="416"/>
      <c r="X8" s="413"/>
      <c r="Y8" s="414"/>
      <c r="Z8" s="414"/>
      <c r="AA8" s="415"/>
      <c r="AC8" s="419"/>
      <c r="AD8" s="418"/>
    </row>
    <row r="9" spans="2:21" ht="21" customHeight="1">
      <c r="B9" s="1091"/>
      <c r="C9" s="1092"/>
      <c r="D9" s="677" t="s">
        <v>171</v>
      </c>
      <c r="E9" s="677"/>
      <c r="F9" s="677"/>
      <c r="G9" s="677"/>
      <c r="H9" s="1059">
        <v>0</v>
      </c>
      <c r="I9" s="1060"/>
      <c r="J9" s="1060"/>
      <c r="K9" s="391" t="s">
        <v>291</v>
      </c>
      <c r="L9" s="420"/>
      <c r="N9" s="416"/>
      <c r="O9" s="429"/>
      <c r="P9" s="430"/>
      <c r="Q9" s="430"/>
      <c r="R9" s="424"/>
      <c r="T9" s="419"/>
      <c r="U9" s="418"/>
    </row>
    <row r="10" spans="2:20" ht="21" customHeight="1">
      <c r="B10" s="1091"/>
      <c r="C10" s="1092"/>
      <c r="D10" s="677" t="s">
        <v>172</v>
      </c>
      <c r="E10" s="677"/>
      <c r="F10" s="677"/>
      <c r="G10" s="677"/>
      <c r="H10" s="1059">
        <v>0</v>
      </c>
      <c r="I10" s="1060"/>
      <c r="J10" s="1060"/>
      <c r="K10" s="391" t="s">
        <v>291</v>
      </c>
      <c r="L10" s="420"/>
      <c r="N10" s="416"/>
      <c r="O10" s="424"/>
      <c r="P10" s="425"/>
      <c r="Q10" s="425"/>
      <c r="R10" s="424"/>
      <c r="S10" s="418"/>
      <c r="T10" s="419"/>
    </row>
    <row r="11" spans="2:21" ht="21" customHeight="1">
      <c r="B11" s="1091"/>
      <c r="C11" s="1092"/>
      <c r="D11" s="677" t="s">
        <v>173</v>
      </c>
      <c r="E11" s="677"/>
      <c r="F11" s="677"/>
      <c r="G11" s="677"/>
      <c r="H11" s="1059">
        <v>3</v>
      </c>
      <c r="I11" s="1060"/>
      <c r="J11" s="1060"/>
      <c r="K11" s="391" t="s">
        <v>291</v>
      </c>
      <c r="L11" s="420"/>
      <c r="N11" s="416"/>
      <c r="O11" s="424"/>
      <c r="P11" s="425"/>
      <c r="Q11" s="425"/>
      <c r="R11" s="424"/>
      <c r="T11" s="419"/>
      <c r="U11" s="418"/>
    </row>
    <row r="12" spans="2:21" ht="21" customHeight="1">
      <c r="B12" s="1091"/>
      <c r="C12" s="1092"/>
      <c r="D12" s="677" t="s">
        <v>174</v>
      </c>
      <c r="E12" s="677"/>
      <c r="F12" s="677"/>
      <c r="G12" s="677"/>
      <c r="H12" s="1059">
        <v>7</v>
      </c>
      <c r="I12" s="1060"/>
      <c r="J12" s="1060"/>
      <c r="K12" s="391" t="s">
        <v>291</v>
      </c>
      <c r="L12" s="420"/>
      <c r="N12" s="416"/>
      <c r="O12" s="424"/>
      <c r="P12" s="425"/>
      <c r="Q12" s="425"/>
      <c r="R12" s="424"/>
      <c r="T12" s="419"/>
      <c r="U12" s="418"/>
    </row>
    <row r="13" spans="2:20" ht="21" customHeight="1">
      <c r="B13" s="1091"/>
      <c r="C13" s="1092"/>
      <c r="D13" s="677" t="s">
        <v>175</v>
      </c>
      <c r="E13" s="677"/>
      <c r="F13" s="677"/>
      <c r="G13" s="677"/>
      <c r="H13" s="1059">
        <v>8</v>
      </c>
      <c r="I13" s="1060"/>
      <c r="J13" s="1060"/>
      <c r="K13" s="391" t="s">
        <v>291</v>
      </c>
      <c r="L13" s="420"/>
      <c r="N13" s="416"/>
      <c r="O13" s="424"/>
      <c r="P13" s="425"/>
      <c r="Q13" s="425"/>
      <c r="R13" s="424"/>
      <c r="S13" s="418"/>
      <c r="T13" s="419"/>
    </row>
    <row r="14" spans="2:21" ht="21" customHeight="1">
      <c r="B14" s="1091"/>
      <c r="C14" s="1092"/>
      <c r="D14" s="677" t="s">
        <v>176</v>
      </c>
      <c r="E14" s="677"/>
      <c r="F14" s="677"/>
      <c r="G14" s="677"/>
      <c r="H14" s="1059">
        <v>3</v>
      </c>
      <c r="I14" s="1060"/>
      <c r="J14" s="1060"/>
      <c r="K14" s="391" t="s">
        <v>291</v>
      </c>
      <c r="L14" s="420"/>
      <c r="N14" s="416"/>
      <c r="O14" s="424"/>
      <c r="P14" s="425"/>
      <c r="Q14" s="425"/>
      <c r="R14" s="424"/>
      <c r="T14" s="419"/>
      <c r="U14" s="418"/>
    </row>
    <row r="15" spans="2:21" ht="21" customHeight="1">
      <c r="B15" s="1093"/>
      <c r="C15" s="1094"/>
      <c r="D15" s="677" t="s">
        <v>177</v>
      </c>
      <c r="E15" s="677"/>
      <c r="F15" s="677"/>
      <c r="G15" s="677"/>
      <c r="H15" s="1059">
        <v>0</v>
      </c>
      <c r="I15" s="1060"/>
      <c r="J15" s="1060"/>
      <c r="K15" s="391" t="s">
        <v>291</v>
      </c>
      <c r="L15" s="420"/>
      <c r="N15" s="416"/>
      <c r="O15" s="424"/>
      <c r="P15" s="425"/>
      <c r="Q15" s="425"/>
      <c r="R15" s="424"/>
      <c r="T15" s="419"/>
      <c r="U15" s="418"/>
    </row>
    <row r="16" spans="2:18" ht="21" customHeight="1">
      <c r="B16" s="716" t="s">
        <v>178</v>
      </c>
      <c r="C16" s="717"/>
      <c r="D16" s="677" t="s">
        <v>179</v>
      </c>
      <c r="E16" s="677"/>
      <c r="F16" s="677"/>
      <c r="G16" s="677"/>
      <c r="H16" s="1059">
        <v>10</v>
      </c>
      <c r="I16" s="1060"/>
      <c r="J16" s="1060"/>
      <c r="K16" s="391" t="s">
        <v>291</v>
      </c>
      <c r="L16" s="420"/>
      <c r="N16" s="416"/>
      <c r="O16" s="431"/>
      <c r="P16" s="432"/>
      <c r="Q16" s="432"/>
      <c r="R16" s="431"/>
    </row>
    <row r="17" spans="2:18" ht="21" customHeight="1">
      <c r="B17" s="719"/>
      <c r="C17" s="1064"/>
      <c r="D17" s="677" t="s">
        <v>180</v>
      </c>
      <c r="E17" s="677"/>
      <c r="F17" s="677"/>
      <c r="G17" s="677"/>
      <c r="H17" s="1059">
        <v>12</v>
      </c>
      <c r="I17" s="1060"/>
      <c r="J17" s="1060"/>
      <c r="K17" s="391" t="s">
        <v>291</v>
      </c>
      <c r="L17" s="420"/>
      <c r="N17" s="416"/>
      <c r="O17" s="431"/>
      <c r="P17" s="432"/>
      <c r="Q17" s="432"/>
      <c r="R17" s="431"/>
    </row>
    <row r="18" spans="2:18" ht="21" customHeight="1">
      <c r="B18" s="719"/>
      <c r="C18" s="1064"/>
      <c r="D18" s="677" t="s">
        <v>181</v>
      </c>
      <c r="E18" s="677"/>
      <c r="F18" s="677"/>
      <c r="G18" s="677"/>
      <c r="H18" s="1059">
        <v>0</v>
      </c>
      <c r="I18" s="1060"/>
      <c r="J18" s="1060"/>
      <c r="K18" s="391" t="s">
        <v>291</v>
      </c>
      <c r="L18" s="420"/>
      <c r="N18" s="416"/>
      <c r="O18" s="433"/>
      <c r="P18" s="432"/>
      <c r="Q18" s="432"/>
      <c r="R18" s="431"/>
    </row>
    <row r="19" spans="2:18" ht="21" customHeight="1">
      <c r="B19" s="719"/>
      <c r="C19" s="1064"/>
      <c r="D19" s="677" t="s">
        <v>182</v>
      </c>
      <c r="E19" s="677"/>
      <c r="F19" s="677"/>
      <c r="G19" s="677"/>
      <c r="H19" s="1059">
        <v>0</v>
      </c>
      <c r="I19" s="1060"/>
      <c r="J19" s="1060"/>
      <c r="K19" s="391" t="s">
        <v>291</v>
      </c>
      <c r="L19" s="420"/>
      <c r="N19" s="416"/>
      <c r="O19" s="431"/>
      <c r="P19" s="432"/>
      <c r="Q19" s="432"/>
      <c r="R19" s="431"/>
    </row>
    <row r="20" spans="2:18" ht="21" customHeight="1">
      <c r="B20" s="719"/>
      <c r="C20" s="1064"/>
      <c r="D20" s="677" t="s">
        <v>587</v>
      </c>
      <c r="E20" s="677"/>
      <c r="F20" s="677"/>
      <c r="G20" s="677"/>
      <c r="H20" s="1059">
        <v>0</v>
      </c>
      <c r="I20" s="1060"/>
      <c r="J20" s="1060"/>
      <c r="K20" s="391" t="s">
        <v>291</v>
      </c>
      <c r="L20" s="420"/>
      <c r="N20" s="416"/>
      <c r="O20" s="431"/>
      <c r="P20" s="432"/>
      <c r="Q20" s="432"/>
      <c r="R20" s="431"/>
    </row>
    <row r="21" spans="2:18" ht="21" customHeight="1" thickBot="1">
      <c r="B21" s="1065"/>
      <c r="C21" s="1066"/>
      <c r="D21" s="677" t="s">
        <v>579</v>
      </c>
      <c r="E21" s="677"/>
      <c r="F21" s="677"/>
      <c r="G21" s="677"/>
      <c r="H21" s="1059">
        <v>0</v>
      </c>
      <c r="I21" s="1060"/>
      <c r="J21" s="1060"/>
      <c r="K21" s="391" t="s">
        <v>291</v>
      </c>
      <c r="L21" s="420"/>
      <c r="N21" s="416"/>
      <c r="O21" s="433"/>
      <c r="P21" s="432"/>
      <c r="Q21" s="432"/>
      <c r="R21" s="431"/>
    </row>
    <row r="22" spans="2:18" ht="21" customHeight="1" thickBot="1">
      <c r="B22" s="1067" t="s">
        <v>451</v>
      </c>
      <c r="C22" s="1068"/>
      <c r="D22" s="1068"/>
      <c r="E22" s="1068"/>
      <c r="F22" s="1068"/>
      <c r="G22" s="1069"/>
      <c r="H22" s="394">
        <v>0</v>
      </c>
      <c r="I22" s="395" t="s">
        <v>450</v>
      </c>
      <c r="J22" s="395">
        <v>0</v>
      </c>
      <c r="K22" s="396" t="s">
        <v>291</v>
      </c>
      <c r="L22" s="420"/>
      <c r="N22" s="416"/>
      <c r="O22" s="434"/>
      <c r="P22" s="435"/>
      <c r="Q22" s="435"/>
      <c r="R22" s="436"/>
    </row>
    <row r="23" spans="2:18" ht="21" customHeight="1" thickBot="1">
      <c r="B23" s="1067" t="s">
        <v>314</v>
      </c>
      <c r="C23" s="1068"/>
      <c r="D23" s="1068"/>
      <c r="E23" s="1068"/>
      <c r="F23" s="1068"/>
      <c r="G23" s="1069"/>
      <c r="H23" s="1070">
        <v>22</v>
      </c>
      <c r="I23" s="1071"/>
      <c r="J23" s="1071"/>
      <c r="K23" s="396" t="s">
        <v>291</v>
      </c>
      <c r="L23" s="420"/>
      <c r="N23" s="416"/>
      <c r="O23" s="428"/>
      <c r="P23" s="427"/>
      <c r="Q23" s="427"/>
      <c r="R23" s="428"/>
    </row>
    <row r="24" spans="2:19" ht="15.75" customHeight="1">
      <c r="B24" s="141"/>
      <c r="C24" s="141"/>
      <c r="D24" s="141"/>
      <c r="E24" s="141"/>
      <c r="F24" s="141"/>
      <c r="G24" s="141"/>
      <c r="H24" s="398"/>
      <c r="I24" s="398"/>
      <c r="J24" s="398"/>
      <c r="K24" s="399"/>
      <c r="L24" s="399"/>
      <c r="O24" s="436"/>
      <c r="P24" s="436"/>
      <c r="Q24" s="436"/>
      <c r="R24" s="436"/>
      <c r="S24" s="388"/>
    </row>
    <row r="25" spans="2:11" ht="21" customHeight="1" thickBot="1">
      <c r="B25" s="1072" t="s">
        <v>214</v>
      </c>
      <c r="C25" s="1072"/>
      <c r="D25" s="1072"/>
      <c r="E25" s="1072"/>
      <c r="F25" s="1073"/>
      <c r="G25" s="1073"/>
      <c r="H25" s="1074"/>
      <c r="I25" s="1074"/>
      <c r="J25" s="1074"/>
      <c r="K25" s="1074"/>
    </row>
    <row r="26" spans="2:12" ht="21" customHeight="1">
      <c r="B26" s="750" t="s">
        <v>165</v>
      </c>
      <c r="C26" s="752"/>
      <c r="D26" s="400" t="s">
        <v>51</v>
      </c>
      <c r="E26" s="1075">
        <v>4</v>
      </c>
      <c r="F26" s="1076"/>
      <c r="G26" s="401" t="s">
        <v>291</v>
      </c>
      <c r="H26" s="402" t="s">
        <v>213</v>
      </c>
      <c r="I26" s="1075">
        <v>18</v>
      </c>
      <c r="J26" s="1075"/>
      <c r="K26" s="390" t="s">
        <v>293</v>
      </c>
      <c r="L26" s="420"/>
    </row>
    <row r="27" spans="2:18" ht="21" customHeight="1">
      <c r="B27" s="1080" t="s">
        <v>243</v>
      </c>
      <c r="C27" s="1081"/>
      <c r="D27" s="403" t="s">
        <v>51</v>
      </c>
      <c r="E27" s="1077">
        <v>13.7</v>
      </c>
      <c r="F27" s="1078"/>
      <c r="G27" s="404" t="s">
        <v>245</v>
      </c>
      <c r="H27" s="403" t="s">
        <v>213</v>
      </c>
      <c r="I27" s="1077">
        <v>62</v>
      </c>
      <c r="J27" s="1078"/>
      <c r="K27" s="405" t="s">
        <v>245</v>
      </c>
      <c r="L27" s="80"/>
      <c r="O27" s="392"/>
      <c r="P27" s="393"/>
      <c r="Q27" s="393"/>
      <c r="R27" s="389"/>
    </row>
    <row r="28" spans="2:18" ht="21" customHeight="1" thickBot="1">
      <c r="B28" s="1082" t="s">
        <v>244</v>
      </c>
      <c r="C28" s="1083"/>
      <c r="D28" s="406">
        <v>75.7</v>
      </c>
      <c r="E28" s="407" t="s">
        <v>245</v>
      </c>
      <c r="F28" s="408" t="s">
        <v>183</v>
      </c>
      <c r="G28" s="406">
        <v>88.4</v>
      </c>
      <c r="H28" s="407" t="s">
        <v>267</v>
      </c>
      <c r="I28" s="409" t="s">
        <v>315</v>
      </c>
      <c r="J28" s="1084">
        <v>3.375</v>
      </c>
      <c r="K28" s="1085"/>
      <c r="L28" s="421"/>
      <c r="O28" s="392"/>
      <c r="P28" s="393"/>
      <c r="Q28" s="393"/>
      <c r="R28" s="389"/>
    </row>
    <row r="29" ht="16.5" customHeight="1">
      <c r="N29" s="397"/>
    </row>
    <row r="30" spans="2:20" ht="21" customHeight="1" thickBot="1">
      <c r="B30" s="1086" t="s">
        <v>184</v>
      </c>
      <c r="C30" s="1086"/>
      <c r="D30" s="1086"/>
      <c r="E30" s="1086"/>
      <c r="F30" s="15"/>
      <c r="G30" s="15"/>
      <c r="N30" s="397"/>
      <c r="R30" s="1058"/>
      <c r="S30" s="1058"/>
      <c r="T30" s="1058"/>
    </row>
    <row r="31" spans="2:20" ht="21" customHeight="1">
      <c r="B31" s="695" t="s">
        <v>185</v>
      </c>
      <c r="C31" s="696"/>
      <c r="D31" s="697"/>
      <c r="E31" s="807" t="s">
        <v>50</v>
      </c>
      <c r="F31" s="696"/>
      <c r="G31" s="1090"/>
      <c r="H31" s="1075"/>
      <c r="I31" s="1075"/>
      <c r="J31" s="1075"/>
      <c r="K31" s="410" t="s">
        <v>293</v>
      </c>
      <c r="L31" s="80"/>
      <c r="N31" s="397"/>
      <c r="R31" s="1058"/>
      <c r="S31" s="1058"/>
      <c r="T31" s="1058"/>
    </row>
    <row r="32" spans="2:20" ht="21" customHeight="1">
      <c r="B32" s="719"/>
      <c r="C32" s="1064"/>
      <c r="D32" s="721"/>
      <c r="E32" s="633" t="s">
        <v>48</v>
      </c>
      <c r="F32" s="585"/>
      <c r="G32" s="1077"/>
      <c r="H32" s="1078"/>
      <c r="I32" s="1078"/>
      <c r="J32" s="1078"/>
      <c r="K32" s="405" t="s">
        <v>293</v>
      </c>
      <c r="L32" s="80"/>
      <c r="N32" s="397"/>
      <c r="R32" s="1058"/>
      <c r="S32" s="1058"/>
      <c r="T32" s="1058"/>
    </row>
    <row r="33" spans="2:20" ht="21" customHeight="1">
      <c r="B33" s="719"/>
      <c r="C33" s="1064"/>
      <c r="D33" s="721"/>
      <c r="E33" s="633" t="s">
        <v>49</v>
      </c>
      <c r="F33" s="585"/>
      <c r="G33" s="1077">
        <v>3</v>
      </c>
      <c r="H33" s="1078"/>
      <c r="I33" s="1078"/>
      <c r="J33" s="1078"/>
      <c r="K33" s="405" t="s">
        <v>293</v>
      </c>
      <c r="L33" s="80"/>
      <c r="N33" s="397"/>
      <c r="R33" s="1058"/>
      <c r="S33" s="1058"/>
      <c r="T33" s="1058"/>
    </row>
    <row r="34" spans="2:12" ht="21" customHeight="1">
      <c r="B34" s="719"/>
      <c r="C34" s="1064"/>
      <c r="D34" s="721"/>
      <c r="E34" s="633" t="s">
        <v>187</v>
      </c>
      <c r="F34" s="585"/>
      <c r="G34" s="1077"/>
      <c r="H34" s="1078"/>
      <c r="I34" s="1078"/>
      <c r="J34" s="1078"/>
      <c r="K34" s="405" t="s">
        <v>293</v>
      </c>
      <c r="L34" s="80"/>
    </row>
    <row r="35" spans="2:12" ht="21" customHeight="1">
      <c r="B35" s="698"/>
      <c r="C35" s="699"/>
      <c r="D35" s="700"/>
      <c r="E35" s="1079" t="s">
        <v>44</v>
      </c>
      <c r="F35" s="1064"/>
      <c r="G35" s="1077"/>
      <c r="H35" s="1078"/>
      <c r="I35" s="1078"/>
      <c r="J35" s="1078"/>
      <c r="K35" s="405" t="s">
        <v>293</v>
      </c>
      <c r="L35" s="80"/>
    </row>
    <row r="36" spans="2:12" ht="19.5" customHeight="1">
      <c r="B36" s="716" t="s">
        <v>186</v>
      </c>
      <c r="C36" s="717"/>
      <c r="D36" s="718"/>
      <c r="E36" s="1101" t="s">
        <v>188</v>
      </c>
      <c r="F36" s="718"/>
      <c r="G36" s="1077"/>
      <c r="H36" s="1078"/>
      <c r="I36" s="1078"/>
      <c r="J36" s="1078"/>
      <c r="K36" s="405" t="s">
        <v>293</v>
      </c>
      <c r="L36" s="80"/>
    </row>
    <row r="37" spans="2:12" ht="16.5" customHeight="1">
      <c r="B37" s="719"/>
      <c r="C37" s="1064"/>
      <c r="D37" s="721"/>
      <c r="E37" s="1079"/>
      <c r="F37" s="721"/>
      <c r="G37" s="678" t="s">
        <v>305</v>
      </c>
      <c r="H37" s="679"/>
      <c r="I37" s="679"/>
      <c r="J37" s="679"/>
      <c r="K37" s="680"/>
      <c r="L37" s="422"/>
    </row>
    <row r="38" spans="2:12" ht="16.5" customHeight="1">
      <c r="B38" s="719"/>
      <c r="C38" s="1064"/>
      <c r="D38" s="721"/>
      <c r="E38" s="1102"/>
      <c r="F38" s="700"/>
      <c r="G38" s="681"/>
      <c r="H38" s="682"/>
      <c r="I38" s="682"/>
      <c r="J38" s="682"/>
      <c r="K38" s="683"/>
      <c r="L38" s="422"/>
    </row>
    <row r="39" spans="2:12" ht="19.5" customHeight="1">
      <c r="B39" s="719"/>
      <c r="C39" s="1064"/>
      <c r="D39" s="721"/>
      <c r="E39" s="1101" t="s">
        <v>189</v>
      </c>
      <c r="F39" s="718"/>
      <c r="G39" s="1077"/>
      <c r="H39" s="1078"/>
      <c r="I39" s="1078"/>
      <c r="J39" s="1078"/>
      <c r="K39" s="405" t="s">
        <v>293</v>
      </c>
      <c r="L39" s="80"/>
    </row>
    <row r="40" spans="2:12" ht="17.25" customHeight="1">
      <c r="B40" s="719"/>
      <c r="C40" s="1064"/>
      <c r="D40" s="721"/>
      <c r="E40" s="1079"/>
      <c r="F40" s="721"/>
      <c r="G40" s="678" t="s">
        <v>305</v>
      </c>
      <c r="H40" s="679"/>
      <c r="I40" s="679"/>
      <c r="J40" s="679"/>
      <c r="K40" s="680"/>
      <c r="L40" s="422"/>
    </row>
    <row r="41" spans="2:12" ht="17.25" customHeight="1" thickBot="1">
      <c r="B41" s="1065"/>
      <c r="C41" s="1066"/>
      <c r="D41" s="1100"/>
      <c r="E41" s="1103"/>
      <c r="F41" s="1100"/>
      <c r="G41" s="1087"/>
      <c r="H41" s="1088"/>
      <c r="I41" s="1088"/>
      <c r="J41" s="1088"/>
      <c r="K41" s="1089"/>
      <c r="L41" s="421"/>
    </row>
    <row r="42" ht="20.25" customHeight="1"/>
  </sheetData>
  <sheetProtection/>
  <mergeCells count="81">
    <mergeCell ref="B8:C15"/>
    <mergeCell ref="B3:C7"/>
    <mergeCell ref="G35:J35"/>
    <mergeCell ref="B36:D41"/>
    <mergeCell ref="E36:F38"/>
    <mergeCell ref="G36:J36"/>
    <mergeCell ref="G37:K37"/>
    <mergeCell ref="G38:K38"/>
    <mergeCell ref="E39:F41"/>
    <mergeCell ref="G39:J39"/>
    <mergeCell ref="G40:K40"/>
    <mergeCell ref="G41:K41"/>
    <mergeCell ref="B31:D35"/>
    <mergeCell ref="E31:F31"/>
    <mergeCell ref="G31:J31"/>
    <mergeCell ref="E32:F32"/>
    <mergeCell ref="G32:J32"/>
    <mergeCell ref="E33:F33"/>
    <mergeCell ref="G33:J33"/>
    <mergeCell ref="E34:F34"/>
    <mergeCell ref="G34:J34"/>
    <mergeCell ref="E35:F35"/>
    <mergeCell ref="B27:C27"/>
    <mergeCell ref="E27:F27"/>
    <mergeCell ref="I27:J27"/>
    <mergeCell ref="B28:C28"/>
    <mergeCell ref="J28:K28"/>
    <mergeCell ref="B30:E30"/>
    <mergeCell ref="B23:G23"/>
    <mergeCell ref="H23:J23"/>
    <mergeCell ref="B25:G25"/>
    <mergeCell ref="H25:K25"/>
    <mergeCell ref="B26:C26"/>
    <mergeCell ref="E26:F26"/>
    <mergeCell ref="I26:J26"/>
    <mergeCell ref="H19:J19"/>
    <mergeCell ref="D20:G20"/>
    <mergeCell ref="H20:J20"/>
    <mergeCell ref="D21:G21"/>
    <mergeCell ref="H21:J21"/>
    <mergeCell ref="B22:G22"/>
    <mergeCell ref="D15:G15"/>
    <mergeCell ref="H15:J15"/>
    <mergeCell ref="B16:C21"/>
    <mergeCell ref="D16:G16"/>
    <mergeCell ref="H16:J16"/>
    <mergeCell ref="D17:G17"/>
    <mergeCell ref="H17:J17"/>
    <mergeCell ref="D18:G18"/>
    <mergeCell ref="H18:J18"/>
    <mergeCell ref="D19:G19"/>
    <mergeCell ref="D10:G10"/>
    <mergeCell ref="H10:J10"/>
    <mergeCell ref="D6:G6"/>
    <mergeCell ref="D8:G8"/>
    <mergeCell ref="H8:J8"/>
    <mergeCell ref="D12:G12"/>
    <mergeCell ref="H12:J12"/>
    <mergeCell ref="D5:G5"/>
    <mergeCell ref="H5:J5"/>
    <mergeCell ref="H6:J6"/>
    <mergeCell ref="D7:G7"/>
    <mergeCell ref="H7:J7"/>
    <mergeCell ref="D9:G9"/>
    <mergeCell ref="H9:J9"/>
    <mergeCell ref="B1:I1"/>
    <mergeCell ref="B2:D2"/>
    <mergeCell ref="D3:G3"/>
    <mergeCell ref="H3:J3"/>
    <mergeCell ref="D4:G4"/>
    <mergeCell ref="H4:J4"/>
    <mergeCell ref="R30:T30"/>
    <mergeCell ref="R31:T31"/>
    <mergeCell ref="R32:T32"/>
    <mergeCell ref="R33:T33"/>
    <mergeCell ref="D11:G11"/>
    <mergeCell ref="H11:J11"/>
    <mergeCell ref="D13:G13"/>
    <mergeCell ref="H13:J13"/>
    <mergeCell ref="D14:G14"/>
    <mergeCell ref="H14:J1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70" zoomScaleNormal="70" zoomScaleSheetLayoutView="70" zoomScalePageLayoutView="0" workbookViewId="0" topLeftCell="A1">
      <selection activeCell="A47" sqref="A47:K50"/>
    </sheetView>
  </sheetViews>
  <sheetFormatPr defaultColWidth="9.00390625" defaultRowHeight="22.5" customHeight="1"/>
  <cols>
    <col min="1" max="1" width="2.625" style="209" customWidth="1"/>
    <col min="2" max="2" width="6.625" style="209" customWidth="1"/>
    <col min="3" max="3" width="18.00390625" style="209" customWidth="1"/>
    <col min="4" max="4" width="2.625" style="209" customWidth="1"/>
    <col min="5" max="5" width="7.875" style="209" customWidth="1"/>
    <col min="6" max="6" width="3.625" style="218" customWidth="1"/>
    <col min="7" max="7" width="13.25390625" style="209" customWidth="1"/>
    <col min="8" max="8" width="8.50390625" style="218" customWidth="1"/>
    <col min="9" max="9" width="6.25390625" style="209" customWidth="1"/>
    <col min="10" max="10" width="10.125" style="209" customWidth="1"/>
    <col min="11" max="11" width="13.00390625" style="209" customWidth="1"/>
    <col min="12" max="12" width="3.375" style="209" customWidth="1"/>
    <col min="13" max="14" width="13.00390625" style="209" customWidth="1"/>
    <col min="15" max="15" width="13.375" style="209" customWidth="1"/>
    <col min="16" max="16384" width="9.00390625" style="209" customWidth="1"/>
  </cols>
  <sheetData>
    <row r="1" spans="1:15" ht="21" customHeight="1">
      <c r="A1" s="157" t="s">
        <v>296</v>
      </c>
      <c r="B1" s="1153" t="s">
        <v>190</v>
      </c>
      <c r="C1" s="1153"/>
      <c r="D1" s="1153"/>
      <c r="E1" s="1154"/>
      <c r="F1" s="22"/>
      <c r="G1" s="7"/>
      <c r="H1" s="22"/>
      <c r="I1" s="7"/>
      <c r="J1" s="7"/>
      <c r="K1" s="7"/>
      <c r="L1" s="7"/>
      <c r="M1" s="7"/>
      <c r="N1" s="7"/>
      <c r="O1" s="7"/>
    </row>
    <row r="2" spans="1:15" ht="21" customHeight="1" thickBot="1">
      <c r="A2" s="210"/>
      <c r="B2" s="1158" t="s">
        <v>297</v>
      </c>
      <c r="C2" s="1159"/>
      <c r="D2" s="1159"/>
      <c r="E2" s="1159"/>
      <c r="F2" s="1159"/>
      <c r="G2" s="1159"/>
      <c r="H2" s="1159"/>
      <c r="I2" s="1159"/>
      <c r="J2" s="1159"/>
      <c r="K2" s="1159"/>
      <c r="L2" s="7"/>
      <c r="M2" s="7"/>
      <c r="N2" s="7"/>
      <c r="O2" s="7"/>
    </row>
    <row r="3" spans="1:15" ht="21" customHeight="1">
      <c r="A3" s="7"/>
      <c r="B3" s="1155" t="s">
        <v>498</v>
      </c>
      <c r="C3" s="1156"/>
      <c r="D3" s="1156"/>
      <c r="E3" s="1157"/>
      <c r="F3" s="1160" t="s">
        <v>775</v>
      </c>
      <c r="G3" s="1161"/>
      <c r="H3" s="1161"/>
      <c r="I3" s="1161"/>
      <c r="J3" s="1161"/>
      <c r="K3" s="1162"/>
      <c r="L3" s="7"/>
      <c r="M3" s="7"/>
      <c r="N3" s="7"/>
      <c r="O3" s="7"/>
    </row>
    <row r="4" spans="1:15" ht="21" customHeight="1">
      <c r="A4" s="7"/>
      <c r="B4" s="1148" t="s">
        <v>391</v>
      </c>
      <c r="C4" s="1149"/>
      <c r="D4" s="1149"/>
      <c r="E4" s="1137"/>
      <c r="F4" s="1138" t="s">
        <v>632</v>
      </c>
      <c r="G4" s="1139"/>
      <c r="H4" s="1139"/>
      <c r="I4" s="84" t="s">
        <v>416</v>
      </c>
      <c r="J4" s="1125" t="s">
        <v>633</v>
      </c>
      <c r="K4" s="1126"/>
      <c r="L4" s="7"/>
      <c r="M4" s="7"/>
      <c r="N4" s="7"/>
      <c r="O4" s="7"/>
    </row>
    <row r="5" spans="1:15" ht="21" customHeight="1">
      <c r="A5" s="7"/>
      <c r="B5" s="1143" t="s">
        <v>191</v>
      </c>
      <c r="C5" s="1144"/>
      <c r="D5" s="1136" t="s">
        <v>53</v>
      </c>
      <c r="E5" s="1137"/>
      <c r="F5" s="1130" t="s">
        <v>723</v>
      </c>
      <c r="G5" s="1131"/>
      <c r="H5" s="1131"/>
      <c r="I5" s="1131"/>
      <c r="J5" s="1131"/>
      <c r="K5" s="1132"/>
      <c r="L5" s="7"/>
      <c r="M5" s="7"/>
      <c r="N5" s="7"/>
      <c r="O5" s="7"/>
    </row>
    <row r="6" spans="1:15" ht="21" customHeight="1">
      <c r="A6" s="7"/>
      <c r="B6" s="1163"/>
      <c r="C6" s="1164"/>
      <c r="D6" s="1136" t="s">
        <v>54</v>
      </c>
      <c r="E6" s="1137"/>
      <c r="F6" s="1130" t="s">
        <v>723</v>
      </c>
      <c r="G6" s="1131"/>
      <c r="H6" s="1131"/>
      <c r="I6" s="1131"/>
      <c r="J6" s="1131"/>
      <c r="K6" s="1132"/>
      <c r="L6" s="7"/>
      <c r="M6" s="7"/>
      <c r="N6" s="7"/>
      <c r="O6" s="7"/>
    </row>
    <row r="7" spans="1:15" ht="21" customHeight="1">
      <c r="A7" s="7"/>
      <c r="B7" s="1165"/>
      <c r="C7" s="1166"/>
      <c r="D7" s="1136" t="s">
        <v>55</v>
      </c>
      <c r="E7" s="1137"/>
      <c r="F7" s="567" t="s">
        <v>723</v>
      </c>
      <c r="G7" s="1133"/>
      <c r="H7" s="1133"/>
      <c r="I7" s="1133"/>
      <c r="J7" s="1133"/>
      <c r="K7" s="1134"/>
      <c r="L7" s="7"/>
      <c r="M7" s="7"/>
      <c r="N7" s="7"/>
      <c r="O7" s="7"/>
    </row>
    <row r="8" spans="1:15" ht="21" customHeight="1" thickBot="1">
      <c r="A8" s="7"/>
      <c r="B8" s="1140" t="s">
        <v>192</v>
      </c>
      <c r="C8" s="1141"/>
      <c r="D8" s="1141"/>
      <c r="E8" s="1142"/>
      <c r="F8" s="1135" t="s">
        <v>724</v>
      </c>
      <c r="G8" s="563"/>
      <c r="H8" s="563"/>
      <c r="I8" s="563"/>
      <c r="J8" s="563"/>
      <c r="K8" s="675"/>
      <c r="L8" s="7"/>
      <c r="M8" s="7"/>
      <c r="N8" s="7"/>
      <c r="O8" s="7"/>
    </row>
    <row r="9" spans="1:15" ht="21" customHeight="1">
      <c r="A9" s="7"/>
      <c r="B9" s="1150" t="s">
        <v>496</v>
      </c>
      <c r="C9" s="1151"/>
      <c r="D9" s="1151"/>
      <c r="E9" s="1152"/>
      <c r="F9" s="1145" t="s">
        <v>725</v>
      </c>
      <c r="G9" s="1146"/>
      <c r="H9" s="1146"/>
      <c r="I9" s="1146"/>
      <c r="J9" s="1146"/>
      <c r="K9" s="1147"/>
      <c r="L9" s="7"/>
      <c r="M9" s="7"/>
      <c r="N9" s="7"/>
      <c r="O9" s="7"/>
    </row>
    <row r="10" spans="1:15" ht="21" customHeight="1">
      <c r="A10" s="7"/>
      <c r="B10" s="1148" t="s">
        <v>391</v>
      </c>
      <c r="C10" s="1149"/>
      <c r="D10" s="1149"/>
      <c r="E10" s="1137"/>
      <c r="F10" s="1138" t="s">
        <v>726</v>
      </c>
      <c r="G10" s="1139"/>
      <c r="H10" s="1139"/>
      <c r="I10" s="84" t="s">
        <v>326</v>
      </c>
      <c r="J10" s="1125" t="s">
        <v>727</v>
      </c>
      <c r="K10" s="1126"/>
      <c r="L10" s="7"/>
      <c r="M10" s="7"/>
      <c r="N10" s="7"/>
      <c r="O10" s="7"/>
    </row>
    <row r="11" spans="1:15" ht="21" customHeight="1">
      <c r="A11" s="7"/>
      <c r="B11" s="1143" t="s">
        <v>191</v>
      </c>
      <c r="C11" s="1144"/>
      <c r="D11" s="1136" t="s">
        <v>53</v>
      </c>
      <c r="E11" s="1137"/>
      <c r="F11" s="567" t="s">
        <v>728</v>
      </c>
      <c r="G11" s="1133"/>
      <c r="H11" s="1133"/>
      <c r="I11" s="1133"/>
      <c r="J11" s="1133"/>
      <c r="K11" s="1134"/>
      <c r="L11" s="7"/>
      <c r="M11" s="7"/>
      <c r="N11" s="7"/>
      <c r="O11" s="7"/>
    </row>
    <row r="12" spans="1:15" ht="21" customHeight="1" thickBot="1">
      <c r="A12" s="7"/>
      <c r="B12" s="1140" t="s">
        <v>192</v>
      </c>
      <c r="C12" s="1141"/>
      <c r="D12" s="1141"/>
      <c r="E12" s="1142"/>
      <c r="F12" s="1135" t="s">
        <v>729</v>
      </c>
      <c r="G12" s="563"/>
      <c r="H12" s="563"/>
      <c r="I12" s="563"/>
      <c r="J12" s="563"/>
      <c r="K12" s="675"/>
      <c r="L12" s="7"/>
      <c r="M12" s="7"/>
      <c r="N12" s="7"/>
      <c r="O12" s="7"/>
    </row>
    <row r="13" spans="1:15" ht="36" customHeight="1">
      <c r="A13" s="7"/>
      <c r="B13" s="1169" t="s">
        <v>510</v>
      </c>
      <c r="C13" s="1156"/>
      <c r="D13" s="1156"/>
      <c r="E13" s="1157"/>
      <c r="F13" s="1145" t="s">
        <v>730</v>
      </c>
      <c r="G13" s="1146"/>
      <c r="H13" s="1146"/>
      <c r="I13" s="1146"/>
      <c r="J13" s="1146"/>
      <c r="K13" s="1147"/>
      <c r="L13" s="7"/>
      <c r="M13" s="7"/>
      <c r="N13" s="7"/>
      <c r="O13" s="7"/>
    </row>
    <row r="14" spans="1:15" ht="21" customHeight="1">
      <c r="A14" s="7"/>
      <c r="B14" s="1148" t="s">
        <v>391</v>
      </c>
      <c r="C14" s="1149"/>
      <c r="D14" s="1149"/>
      <c r="E14" s="1137"/>
      <c r="F14" s="1138" t="s">
        <v>731</v>
      </c>
      <c r="G14" s="1139"/>
      <c r="H14" s="1139"/>
      <c r="I14" s="84" t="s">
        <v>326</v>
      </c>
      <c r="J14" s="1125" t="s">
        <v>732</v>
      </c>
      <c r="K14" s="1126"/>
      <c r="L14" s="7"/>
      <c r="M14" s="7"/>
      <c r="N14" s="7"/>
      <c r="O14" s="7"/>
    </row>
    <row r="15" spans="1:15" ht="21" customHeight="1">
      <c r="A15" s="7"/>
      <c r="B15" s="1143" t="s">
        <v>191</v>
      </c>
      <c r="C15" s="1144"/>
      <c r="D15" s="1136" t="s">
        <v>53</v>
      </c>
      <c r="E15" s="1137"/>
      <c r="F15" s="567" t="s">
        <v>733</v>
      </c>
      <c r="G15" s="1133"/>
      <c r="H15" s="1133"/>
      <c r="I15" s="1133"/>
      <c r="J15" s="1133"/>
      <c r="K15" s="1134"/>
      <c r="L15" s="7"/>
      <c r="M15" s="7"/>
      <c r="N15" s="7"/>
      <c r="O15" s="7"/>
    </row>
    <row r="16" spans="1:15" ht="21" customHeight="1" thickBot="1">
      <c r="A16" s="7"/>
      <c r="B16" s="1140" t="s">
        <v>192</v>
      </c>
      <c r="C16" s="1141"/>
      <c r="D16" s="1141"/>
      <c r="E16" s="1142"/>
      <c r="F16" s="1135" t="s">
        <v>729</v>
      </c>
      <c r="G16" s="563"/>
      <c r="H16" s="563"/>
      <c r="I16" s="563"/>
      <c r="J16" s="563"/>
      <c r="K16" s="675"/>
      <c r="L16" s="7"/>
      <c r="M16" s="7"/>
      <c r="N16" s="7"/>
      <c r="O16" s="7"/>
    </row>
    <row r="17" spans="1:15" ht="21" customHeight="1">
      <c r="A17" s="7"/>
      <c r="B17" s="1155" t="s">
        <v>246</v>
      </c>
      <c r="C17" s="1156"/>
      <c r="D17" s="1156"/>
      <c r="E17" s="1157"/>
      <c r="F17" s="1145" t="s">
        <v>734</v>
      </c>
      <c r="G17" s="1146"/>
      <c r="H17" s="1146"/>
      <c r="I17" s="1146"/>
      <c r="J17" s="1146"/>
      <c r="K17" s="1147"/>
      <c r="L17" s="7"/>
      <c r="M17" s="7"/>
      <c r="N17" s="7"/>
      <c r="O17" s="7"/>
    </row>
    <row r="18" spans="1:15" ht="21" customHeight="1">
      <c r="A18" s="7"/>
      <c r="B18" s="1148" t="s">
        <v>391</v>
      </c>
      <c r="C18" s="1149"/>
      <c r="D18" s="1149"/>
      <c r="E18" s="1137"/>
      <c r="F18" s="1138" t="s">
        <v>735</v>
      </c>
      <c r="G18" s="1139"/>
      <c r="H18" s="1139"/>
      <c r="I18" s="84" t="s">
        <v>416</v>
      </c>
      <c r="J18" s="1125" t="s">
        <v>736</v>
      </c>
      <c r="K18" s="1126"/>
      <c r="L18" s="7"/>
      <c r="M18" s="7"/>
      <c r="N18" s="7"/>
      <c r="O18" s="7"/>
    </row>
    <row r="19" spans="1:15" ht="21" customHeight="1">
      <c r="A19" s="7"/>
      <c r="B19" s="1143" t="s">
        <v>191</v>
      </c>
      <c r="C19" s="1144"/>
      <c r="D19" s="1136" t="s">
        <v>53</v>
      </c>
      <c r="E19" s="1137"/>
      <c r="F19" s="1130" t="s">
        <v>728</v>
      </c>
      <c r="G19" s="1131"/>
      <c r="H19" s="1131"/>
      <c r="I19" s="1131"/>
      <c r="J19" s="1131"/>
      <c r="K19" s="1132"/>
      <c r="L19" s="7"/>
      <c r="M19" s="7"/>
      <c r="N19" s="7"/>
      <c r="O19" s="7"/>
    </row>
    <row r="20" spans="1:15" ht="21" customHeight="1" thickBot="1">
      <c r="A20" s="7"/>
      <c r="B20" s="1140" t="s">
        <v>192</v>
      </c>
      <c r="C20" s="1141"/>
      <c r="D20" s="1141"/>
      <c r="E20" s="1142"/>
      <c r="F20" s="1128" t="s">
        <v>729</v>
      </c>
      <c r="G20" s="1167"/>
      <c r="H20" s="1167"/>
      <c r="I20" s="1167"/>
      <c r="J20" s="1167"/>
      <c r="K20" s="1168"/>
      <c r="L20" s="7"/>
      <c r="M20" s="7"/>
      <c r="N20" s="7"/>
      <c r="O20" s="7"/>
    </row>
    <row r="21" spans="1:15" ht="36" customHeight="1">
      <c r="A21" s="7"/>
      <c r="B21" s="1169" t="s">
        <v>499</v>
      </c>
      <c r="C21" s="1156"/>
      <c r="D21" s="1156"/>
      <c r="E21" s="1157"/>
      <c r="F21" s="1170"/>
      <c r="G21" s="1146"/>
      <c r="H21" s="1146"/>
      <c r="I21" s="1146"/>
      <c r="J21" s="1146"/>
      <c r="K21" s="1147"/>
      <c r="L21" s="7"/>
      <c r="M21" s="7"/>
      <c r="N21" s="7"/>
      <c r="O21" s="7"/>
    </row>
    <row r="22" spans="1:15" ht="21" customHeight="1">
      <c r="A22" s="7"/>
      <c r="B22" s="1148" t="s">
        <v>391</v>
      </c>
      <c r="C22" s="1149"/>
      <c r="D22" s="1149"/>
      <c r="E22" s="1137"/>
      <c r="F22" s="1117"/>
      <c r="G22" s="1139"/>
      <c r="H22" s="1139"/>
      <c r="I22" s="84" t="s">
        <v>452</v>
      </c>
      <c r="J22" s="1171"/>
      <c r="K22" s="1126"/>
      <c r="L22" s="7"/>
      <c r="M22" s="7"/>
      <c r="N22" s="7"/>
      <c r="O22" s="7"/>
    </row>
    <row r="23" spans="1:15" ht="21" customHeight="1">
      <c r="A23" s="7"/>
      <c r="B23" s="1143" t="s">
        <v>191</v>
      </c>
      <c r="C23" s="1144"/>
      <c r="D23" s="1136" t="s">
        <v>53</v>
      </c>
      <c r="E23" s="1137"/>
      <c r="F23" s="567"/>
      <c r="G23" s="1133"/>
      <c r="H23" s="1133"/>
      <c r="I23" s="1133"/>
      <c r="J23" s="1133"/>
      <c r="K23" s="1134"/>
      <c r="L23" s="7"/>
      <c r="M23" s="7"/>
      <c r="N23" s="7"/>
      <c r="O23" s="7"/>
    </row>
    <row r="24" spans="1:15" ht="21" customHeight="1" thickBot="1">
      <c r="A24" s="7"/>
      <c r="B24" s="1140" t="s">
        <v>192</v>
      </c>
      <c r="C24" s="1141"/>
      <c r="D24" s="1141"/>
      <c r="E24" s="1142"/>
      <c r="F24" s="1135"/>
      <c r="G24" s="563"/>
      <c r="H24" s="563"/>
      <c r="I24" s="563"/>
      <c r="J24" s="563"/>
      <c r="K24" s="675"/>
      <c r="L24" s="7"/>
      <c r="M24" s="7"/>
      <c r="N24" s="7"/>
      <c r="O24" s="7"/>
    </row>
    <row r="25" spans="1:15" ht="21" customHeight="1">
      <c r="A25" s="7"/>
      <c r="B25" s="1155" t="s">
        <v>247</v>
      </c>
      <c r="C25" s="1156"/>
      <c r="D25" s="1156"/>
      <c r="E25" s="1157"/>
      <c r="F25" s="1160" t="s">
        <v>725</v>
      </c>
      <c r="G25" s="1161"/>
      <c r="H25" s="1161"/>
      <c r="I25" s="1161"/>
      <c r="J25" s="1161"/>
      <c r="K25" s="1162"/>
      <c r="L25" s="7"/>
      <c r="M25" s="7"/>
      <c r="N25" s="7"/>
      <c r="O25" s="7"/>
    </row>
    <row r="26" spans="1:15" ht="21" customHeight="1">
      <c r="A26" s="7"/>
      <c r="B26" s="1148" t="s">
        <v>391</v>
      </c>
      <c r="C26" s="1149"/>
      <c r="D26" s="1149"/>
      <c r="E26" s="1137"/>
      <c r="F26" s="1117" t="s">
        <v>726</v>
      </c>
      <c r="G26" s="1118"/>
      <c r="H26" s="1118"/>
      <c r="I26" s="84" t="s">
        <v>416</v>
      </c>
      <c r="J26" s="1125" t="s">
        <v>727</v>
      </c>
      <c r="K26" s="1126"/>
      <c r="L26" s="7"/>
      <c r="M26" s="7"/>
      <c r="N26" s="7"/>
      <c r="O26" s="7"/>
    </row>
    <row r="27" spans="1:15" ht="21" customHeight="1">
      <c r="A27" s="7"/>
      <c r="B27" s="1143" t="s">
        <v>191</v>
      </c>
      <c r="C27" s="1144"/>
      <c r="D27" s="1136" t="s">
        <v>53</v>
      </c>
      <c r="E27" s="1137"/>
      <c r="F27" s="1206" t="s">
        <v>728</v>
      </c>
      <c r="G27" s="1207"/>
      <c r="H27" s="1207"/>
      <c r="I27" s="1207"/>
      <c r="J27" s="1207"/>
      <c r="K27" s="1208"/>
      <c r="L27" s="7"/>
      <c r="M27" s="7"/>
      <c r="N27" s="7"/>
      <c r="O27" s="7"/>
    </row>
    <row r="28" spans="1:15" ht="21" customHeight="1" thickBot="1">
      <c r="A28" s="7"/>
      <c r="B28" s="1140" t="s">
        <v>192</v>
      </c>
      <c r="C28" s="1141"/>
      <c r="D28" s="1141"/>
      <c r="E28" s="1142"/>
      <c r="F28" s="1203" t="s">
        <v>737</v>
      </c>
      <c r="G28" s="1204"/>
      <c r="H28" s="1204"/>
      <c r="I28" s="1204"/>
      <c r="J28" s="1204"/>
      <c r="K28" s="1205"/>
      <c r="L28" s="7"/>
      <c r="M28" s="7"/>
      <c r="N28" s="7"/>
      <c r="O28" s="7"/>
    </row>
    <row r="29" spans="1:15" ht="21" customHeight="1">
      <c r="A29" s="7"/>
      <c r="B29" s="4"/>
      <c r="C29" s="4"/>
      <c r="D29" s="4"/>
      <c r="E29" s="4"/>
      <c r="F29" s="211"/>
      <c r="G29" s="4"/>
      <c r="H29" s="4"/>
      <c r="I29" s="4"/>
      <c r="J29" s="4"/>
      <c r="K29" s="4"/>
      <c r="L29" s="7"/>
      <c r="M29" s="7"/>
      <c r="N29" s="7"/>
      <c r="O29" s="7"/>
    </row>
    <row r="30" spans="1:15" ht="21" customHeight="1" thickBot="1">
      <c r="A30" s="7"/>
      <c r="B30" s="994" t="s">
        <v>193</v>
      </c>
      <c r="C30" s="1105"/>
      <c r="D30" s="1105"/>
      <c r="E30" s="1105"/>
      <c r="F30" s="1105"/>
      <c r="G30" s="1105"/>
      <c r="H30" s="1105"/>
      <c r="I30" s="1105"/>
      <c r="J30" s="1105"/>
      <c r="K30" s="7"/>
      <c r="L30" s="7"/>
      <c r="M30" s="7"/>
      <c r="N30" s="7"/>
      <c r="O30" s="7"/>
    </row>
    <row r="31" spans="1:15" ht="21" customHeight="1">
      <c r="A31" s="7"/>
      <c r="B31" s="695" t="s">
        <v>62</v>
      </c>
      <c r="C31" s="696"/>
      <c r="D31" s="696"/>
      <c r="E31" s="697"/>
      <c r="F31" s="855" t="s">
        <v>518</v>
      </c>
      <c r="G31" s="752"/>
      <c r="H31" s="1172" t="s">
        <v>738</v>
      </c>
      <c r="I31" s="1172"/>
      <c r="J31" s="1172"/>
      <c r="K31" s="1173"/>
      <c r="L31" s="7"/>
      <c r="M31" s="7"/>
      <c r="N31" s="7"/>
      <c r="O31" s="7"/>
    </row>
    <row r="32" spans="1:15" ht="21" customHeight="1">
      <c r="A32" s="7"/>
      <c r="B32" s="719"/>
      <c r="C32" s="720"/>
      <c r="D32" s="720"/>
      <c r="E32" s="721"/>
      <c r="F32" s="838" t="s">
        <v>519</v>
      </c>
      <c r="G32" s="823"/>
      <c r="H32" s="1209" t="s">
        <v>739</v>
      </c>
      <c r="I32" s="1209"/>
      <c r="J32" s="1209"/>
      <c r="K32" s="1210"/>
      <c r="L32" s="7"/>
      <c r="M32" s="7"/>
      <c r="N32" s="7"/>
      <c r="O32" s="7"/>
    </row>
    <row r="33" spans="1:15" ht="21" customHeight="1">
      <c r="A33" s="7"/>
      <c r="B33" s="698"/>
      <c r="C33" s="699"/>
      <c r="D33" s="699"/>
      <c r="E33" s="700"/>
      <c r="F33" s="838" t="s">
        <v>44</v>
      </c>
      <c r="G33" s="1104"/>
      <c r="H33" s="1120"/>
      <c r="I33" s="1120"/>
      <c r="J33" s="1120"/>
      <c r="K33" s="1121"/>
      <c r="L33" s="7"/>
      <c r="M33" s="7"/>
      <c r="N33" s="7"/>
      <c r="O33" s="7"/>
    </row>
    <row r="34" spans="1:15" ht="21" customHeight="1">
      <c r="A34" s="7"/>
      <c r="B34" s="685" t="s">
        <v>427</v>
      </c>
      <c r="C34" s="686"/>
      <c r="D34" s="686"/>
      <c r="E34" s="622"/>
      <c r="F34" s="608" t="s">
        <v>740</v>
      </c>
      <c r="G34" s="599"/>
      <c r="H34" s="599"/>
      <c r="I34" s="599"/>
      <c r="J34" s="599"/>
      <c r="K34" s="609"/>
      <c r="L34" s="7"/>
      <c r="M34" s="7"/>
      <c r="N34" s="7"/>
      <c r="O34" s="7"/>
    </row>
    <row r="35" spans="1:15" ht="21" customHeight="1" thickBot="1">
      <c r="A35" s="7"/>
      <c r="B35" s="1065" t="s">
        <v>194</v>
      </c>
      <c r="C35" s="1066"/>
      <c r="D35" s="1066"/>
      <c r="E35" s="1100"/>
      <c r="F35" s="1196" t="s">
        <v>640</v>
      </c>
      <c r="G35" s="1197"/>
      <c r="H35" s="1198"/>
      <c r="I35" s="1198"/>
      <c r="J35" s="1198"/>
      <c r="K35" s="1199"/>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174" t="s">
        <v>195</v>
      </c>
      <c r="C37" s="1174"/>
      <c r="D37" s="1174"/>
      <c r="E37" s="1174"/>
      <c r="F37" s="1174"/>
      <c r="G37" s="1175"/>
      <c r="H37" s="1175"/>
      <c r="I37" s="212"/>
      <c r="J37" s="213"/>
      <c r="K37" s="213"/>
      <c r="L37" s="7"/>
      <c r="M37" s="7"/>
      <c r="N37" s="7"/>
      <c r="O37" s="7"/>
    </row>
    <row r="38" spans="1:15" ht="21" customHeight="1">
      <c r="A38" s="7"/>
      <c r="B38" s="1169" t="s">
        <v>377</v>
      </c>
      <c r="C38" s="1184"/>
      <c r="D38" s="1113" t="s">
        <v>640</v>
      </c>
      <c r="E38" s="1114"/>
      <c r="F38" s="1176" t="s">
        <v>260</v>
      </c>
      <c r="G38" s="1177"/>
      <c r="H38" s="1145"/>
      <c r="I38" s="1178"/>
      <c r="J38" s="1178"/>
      <c r="K38" s="1179"/>
      <c r="L38" s="7"/>
      <c r="M38" s="7"/>
      <c r="N38" s="7"/>
      <c r="O38" s="7"/>
    </row>
    <row r="39" spans="1:15" ht="21" customHeight="1">
      <c r="A39" s="7"/>
      <c r="B39" s="931"/>
      <c r="C39" s="1185"/>
      <c r="D39" s="1109"/>
      <c r="E39" s="1110"/>
      <c r="F39" s="926"/>
      <c r="G39" s="66" t="s">
        <v>258</v>
      </c>
      <c r="H39" s="214"/>
      <c r="I39" s="1186" t="s">
        <v>801</v>
      </c>
      <c r="J39" s="1186"/>
      <c r="K39" s="1187"/>
      <c r="L39" s="7"/>
      <c r="M39" s="7"/>
      <c r="N39" s="7"/>
      <c r="O39" s="7"/>
    </row>
    <row r="40" spans="1:15" ht="21" customHeight="1">
      <c r="A40" s="7"/>
      <c r="B40" s="931"/>
      <c r="C40" s="1185"/>
      <c r="D40" s="1109"/>
      <c r="E40" s="1110"/>
      <c r="F40" s="926"/>
      <c r="G40" s="592" t="s">
        <v>259</v>
      </c>
      <c r="H40" s="1021" t="s">
        <v>640</v>
      </c>
      <c r="I40" s="1021"/>
      <c r="J40" s="1021"/>
      <c r="K40" s="1124"/>
      <c r="L40" s="7"/>
      <c r="M40" s="7"/>
      <c r="N40" s="7"/>
      <c r="O40" s="7"/>
    </row>
    <row r="41" spans="1:15" ht="21" customHeight="1">
      <c r="A41" s="7"/>
      <c r="B41" s="1030"/>
      <c r="C41" s="1032"/>
      <c r="D41" s="1115"/>
      <c r="E41" s="1116"/>
      <c r="F41" s="1123"/>
      <c r="G41" s="593"/>
      <c r="H41" s="1005" t="s">
        <v>261</v>
      </c>
      <c r="I41" s="823"/>
      <c r="J41" s="1200" t="s">
        <v>741</v>
      </c>
      <c r="K41" s="1201"/>
      <c r="L41" s="7"/>
      <c r="M41" s="7"/>
      <c r="N41" s="7"/>
      <c r="O41" s="7"/>
    </row>
    <row r="42" spans="1:15" ht="21" customHeight="1">
      <c r="A42" s="7"/>
      <c r="B42" s="1180" t="s">
        <v>196</v>
      </c>
      <c r="C42" s="1181"/>
      <c r="D42" s="1107" t="s">
        <v>640</v>
      </c>
      <c r="E42" s="1108"/>
      <c r="F42" s="926" t="s">
        <v>260</v>
      </c>
      <c r="G42" s="921"/>
      <c r="H42" s="921"/>
      <c r="I42" s="921"/>
      <c r="J42" s="921"/>
      <c r="K42" s="1127"/>
      <c r="L42" s="7"/>
      <c r="M42" s="7"/>
      <c r="N42" s="7"/>
      <c r="O42" s="7"/>
    </row>
    <row r="43" spans="1:15" ht="21" customHeight="1">
      <c r="A43" s="7"/>
      <c r="B43" s="931"/>
      <c r="C43" s="930"/>
      <c r="D43" s="1109"/>
      <c r="E43" s="1110"/>
      <c r="F43" s="1122"/>
      <c r="G43" s="67" t="s">
        <v>197</v>
      </c>
      <c r="H43" s="215"/>
      <c r="I43" s="216"/>
      <c r="J43" s="216"/>
      <c r="K43" s="217"/>
      <c r="L43" s="7"/>
      <c r="M43" s="7"/>
      <c r="N43" s="7"/>
      <c r="O43" s="7"/>
    </row>
    <row r="44" spans="1:15" ht="21" customHeight="1">
      <c r="A44" s="7"/>
      <c r="B44" s="931"/>
      <c r="C44" s="930"/>
      <c r="D44" s="1109"/>
      <c r="E44" s="1110"/>
      <c r="F44" s="1122"/>
      <c r="G44" s="67" t="s">
        <v>199</v>
      </c>
      <c r="H44" s="1119"/>
      <c r="I44" s="1120"/>
      <c r="J44" s="1120"/>
      <c r="K44" s="1121"/>
      <c r="L44" s="7"/>
      <c r="M44" s="7"/>
      <c r="N44" s="7"/>
      <c r="O44" s="7"/>
    </row>
    <row r="45" spans="1:15" ht="21" customHeight="1">
      <c r="A45" s="7"/>
      <c r="B45" s="931"/>
      <c r="C45" s="930"/>
      <c r="D45" s="1109"/>
      <c r="E45" s="1110"/>
      <c r="F45" s="1122"/>
      <c r="G45" s="892" t="s">
        <v>198</v>
      </c>
      <c r="H45" s="1202" t="s">
        <v>640</v>
      </c>
      <c r="I45" s="1021"/>
      <c r="J45" s="1200"/>
      <c r="K45" s="1201"/>
      <c r="L45" s="7"/>
      <c r="M45" s="7"/>
      <c r="N45" s="7"/>
      <c r="O45" s="7"/>
    </row>
    <row r="46" spans="1:15" ht="21" customHeight="1" thickBot="1">
      <c r="A46" s="7"/>
      <c r="B46" s="1182"/>
      <c r="C46" s="1183"/>
      <c r="D46" s="1111"/>
      <c r="E46" s="1112"/>
      <c r="F46" s="1106"/>
      <c r="G46" s="1106"/>
      <c r="H46" s="805" t="s">
        <v>261</v>
      </c>
      <c r="I46" s="806"/>
      <c r="J46" s="1128" t="s">
        <v>741</v>
      </c>
      <c r="K46" s="1129"/>
      <c r="L46" s="7"/>
      <c r="M46" s="7"/>
      <c r="N46" s="7"/>
      <c r="O46" s="7"/>
    </row>
    <row r="47" spans="1:15" ht="21" customHeight="1">
      <c r="A47" s="7"/>
      <c r="B47" s="88"/>
      <c r="C47" s="88"/>
      <c r="D47" s="4"/>
      <c r="E47" s="4"/>
      <c r="F47" s="211"/>
      <c r="G47" s="211"/>
      <c r="H47" s="211"/>
      <c r="I47" s="211"/>
      <c r="J47" s="211"/>
      <c r="K47" s="211"/>
      <c r="L47" s="7"/>
      <c r="M47" s="7"/>
      <c r="N47" s="7"/>
      <c r="O47" s="7"/>
    </row>
    <row r="48" spans="1:15" ht="21" customHeight="1" thickBot="1">
      <c r="A48" s="157" t="s">
        <v>201</v>
      </c>
      <c r="B48" s="1188" t="s">
        <v>202</v>
      </c>
      <c r="C48" s="1188"/>
      <c r="D48" s="715"/>
      <c r="E48" s="715"/>
      <c r="F48" s="715"/>
      <c r="G48" s="715"/>
      <c r="H48" s="715"/>
      <c r="I48" s="7"/>
      <c r="J48" s="7"/>
      <c r="K48" s="7"/>
      <c r="L48" s="7"/>
      <c r="M48" s="7"/>
      <c r="N48" s="7"/>
      <c r="O48" s="7"/>
    </row>
    <row r="49" spans="1:15" ht="21" customHeight="1">
      <c r="A49" s="22"/>
      <c r="B49" s="839" t="s">
        <v>203</v>
      </c>
      <c r="C49" s="837"/>
      <c r="D49" s="917" t="s">
        <v>783</v>
      </c>
      <c r="E49" s="918"/>
      <c r="F49" s="918"/>
      <c r="G49" s="918"/>
      <c r="H49" s="918"/>
      <c r="I49" s="918"/>
      <c r="J49" s="918"/>
      <c r="K49" s="1195"/>
      <c r="L49" s="7"/>
      <c r="M49" s="7"/>
      <c r="N49" s="7"/>
      <c r="O49" s="7"/>
    </row>
    <row r="50" spans="1:15" ht="21" customHeight="1">
      <c r="A50" s="22"/>
      <c r="B50" s="767" t="s">
        <v>792</v>
      </c>
      <c r="C50" s="794"/>
      <c r="D50" s="1202" t="s">
        <v>783</v>
      </c>
      <c r="E50" s="1021"/>
      <c r="F50" s="1021"/>
      <c r="G50" s="1021"/>
      <c r="H50" s="1021"/>
      <c r="I50" s="1021"/>
      <c r="J50" s="1021"/>
      <c r="K50" s="1124"/>
      <c r="L50" s="7"/>
      <c r="M50" s="7"/>
      <c r="N50" s="7"/>
      <c r="O50" s="7"/>
    </row>
    <row r="51" spans="1:15" ht="21" customHeight="1">
      <c r="A51" s="22"/>
      <c r="B51" s="875" t="s">
        <v>204</v>
      </c>
      <c r="C51" s="1122"/>
      <c r="D51" s="1192" t="s">
        <v>742</v>
      </c>
      <c r="E51" s="1193"/>
      <c r="F51" s="1193"/>
      <c r="G51" s="1193"/>
      <c r="H51" s="1193"/>
      <c r="I51" s="1193"/>
      <c r="J51" s="1193"/>
      <c r="K51" s="1194"/>
      <c r="L51" s="7"/>
      <c r="M51" s="7"/>
      <c r="N51" s="7"/>
      <c r="O51" s="7"/>
    </row>
    <row r="52" spans="1:15" ht="21" customHeight="1">
      <c r="A52" s="22"/>
      <c r="B52" s="767" t="s">
        <v>205</v>
      </c>
      <c r="C52" s="794"/>
      <c r="D52" s="1192" t="s">
        <v>784</v>
      </c>
      <c r="E52" s="1193"/>
      <c r="F52" s="1193"/>
      <c r="G52" s="1193"/>
      <c r="H52" s="1193"/>
      <c r="I52" s="1193"/>
      <c r="J52" s="1193"/>
      <c r="K52" s="1194"/>
      <c r="L52" s="7"/>
      <c r="M52" s="7"/>
      <c r="N52" s="7"/>
      <c r="O52" s="7"/>
    </row>
    <row r="53" spans="1:15" ht="21" customHeight="1" thickBot="1">
      <c r="A53" s="22"/>
      <c r="B53" s="842" t="s">
        <v>206</v>
      </c>
      <c r="C53" s="1106"/>
      <c r="D53" s="1189" t="s">
        <v>784</v>
      </c>
      <c r="E53" s="1190"/>
      <c r="F53" s="1190"/>
      <c r="G53" s="1190"/>
      <c r="H53" s="1190"/>
      <c r="I53" s="1190"/>
      <c r="J53" s="1190"/>
      <c r="K53" s="1191"/>
      <c r="L53" s="7"/>
      <c r="M53" s="7"/>
      <c r="N53" s="7"/>
      <c r="O53" s="7"/>
    </row>
  </sheetData>
  <sheetProtection/>
  <mergeCells count="111">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 ref="B42:C46"/>
    <mergeCell ref="B38:C41"/>
    <mergeCell ref="I39:K39"/>
    <mergeCell ref="B35:E35"/>
    <mergeCell ref="B48:H48"/>
    <mergeCell ref="B49:C49"/>
    <mergeCell ref="B50:C50"/>
    <mergeCell ref="B51:C51"/>
    <mergeCell ref="J22:K22"/>
    <mergeCell ref="B23:C23"/>
    <mergeCell ref="D23:E23"/>
    <mergeCell ref="F23:K23"/>
    <mergeCell ref="H31:K31"/>
    <mergeCell ref="B37:H37"/>
    <mergeCell ref="B25:E25"/>
    <mergeCell ref="F25:K25"/>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E1"/>
    <mergeCell ref="B3:E3"/>
    <mergeCell ref="B4:E4"/>
    <mergeCell ref="B2:K2"/>
    <mergeCell ref="D5:E5"/>
    <mergeCell ref="F3:K3"/>
    <mergeCell ref="J4:K4"/>
    <mergeCell ref="F5:K5"/>
    <mergeCell ref="F4:H4"/>
    <mergeCell ref="B5:C7"/>
    <mergeCell ref="B15:C15"/>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6:E16"/>
    <mergeCell ref="F6:K6"/>
    <mergeCell ref="F7:K7"/>
    <mergeCell ref="F8:K8"/>
    <mergeCell ref="D6:E6"/>
    <mergeCell ref="F14:H14"/>
    <mergeCell ref="J14:K14"/>
    <mergeCell ref="F10:H10"/>
    <mergeCell ref="J10:K10"/>
    <mergeCell ref="D7:E7"/>
    <mergeCell ref="B8:E8"/>
    <mergeCell ref="F26:H26"/>
    <mergeCell ref="H44:K44"/>
    <mergeCell ref="H33:K33"/>
    <mergeCell ref="F43:F46"/>
    <mergeCell ref="G40:G41"/>
    <mergeCell ref="F39:F41"/>
    <mergeCell ref="H40:K40"/>
    <mergeCell ref="J26:K26"/>
    <mergeCell ref="F42:K42"/>
    <mergeCell ref="J46:K46"/>
    <mergeCell ref="F33:G33"/>
    <mergeCell ref="B34:E34"/>
    <mergeCell ref="F34:K34"/>
    <mergeCell ref="B30:J30"/>
    <mergeCell ref="G45:G46"/>
    <mergeCell ref="H46:I46"/>
    <mergeCell ref="H41:I41"/>
    <mergeCell ref="D42:E46"/>
    <mergeCell ref="D38:E41"/>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75" zoomScaleNormal="85" zoomScaleSheetLayoutView="75" zoomScalePageLayoutView="0" workbookViewId="0" topLeftCell="A22">
      <selection activeCell="A47" sqref="A47:I50"/>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82">
        <v>10</v>
      </c>
      <c r="B1" s="714" t="s">
        <v>44</v>
      </c>
      <c r="C1" s="714"/>
      <c r="D1" s="714"/>
      <c r="E1" s="82"/>
    </row>
    <row r="2" spans="2:11" ht="21" customHeight="1">
      <c r="B2" s="695" t="s">
        <v>264</v>
      </c>
      <c r="C2" s="696"/>
      <c r="D2" s="697"/>
      <c r="E2" s="1253" t="s">
        <v>640</v>
      </c>
      <c r="F2" s="1176" t="s">
        <v>260</v>
      </c>
      <c r="G2" s="1219"/>
      <c r="H2" s="1219"/>
      <c r="I2" s="1219"/>
      <c r="J2" s="1219"/>
      <c r="K2" s="1220"/>
    </row>
    <row r="3" spans="2:12" ht="21" customHeight="1">
      <c r="B3" s="719"/>
      <c r="C3" s="720"/>
      <c r="D3" s="721"/>
      <c r="E3" s="1254"/>
      <c r="F3" s="1232"/>
      <c r="G3" s="219" t="s">
        <v>263</v>
      </c>
      <c r="H3" s="152" t="s">
        <v>306</v>
      </c>
      <c r="I3" s="107">
        <v>2</v>
      </c>
      <c r="J3" s="105" t="s">
        <v>307</v>
      </c>
      <c r="K3" s="114"/>
      <c r="L3" s="81"/>
    </row>
    <row r="4" spans="2:11" ht="21" customHeight="1">
      <c r="B4" s="719"/>
      <c r="C4" s="720"/>
      <c r="D4" s="721"/>
      <c r="E4" s="1254"/>
      <c r="F4" s="1233"/>
      <c r="G4" s="220" t="s">
        <v>262</v>
      </c>
      <c r="H4" s="608" t="s">
        <v>743</v>
      </c>
      <c r="I4" s="599"/>
      <c r="J4" s="599"/>
      <c r="K4" s="609"/>
    </row>
    <row r="5" spans="2:11" ht="36" customHeight="1">
      <c r="B5" s="719"/>
      <c r="C5" s="720"/>
      <c r="D5" s="721"/>
      <c r="E5" s="1254"/>
      <c r="F5" s="925" t="s">
        <v>248</v>
      </c>
      <c r="G5" s="953"/>
      <c r="H5" s="1251"/>
      <c r="I5" s="1251"/>
      <c r="J5" s="1251"/>
      <c r="K5" s="1252"/>
    </row>
    <row r="6" spans="2:11" ht="36" customHeight="1">
      <c r="B6" s="716" t="s">
        <v>215</v>
      </c>
      <c r="C6" s="717"/>
      <c r="D6" s="718"/>
      <c r="E6" s="221" t="s">
        <v>654</v>
      </c>
      <c r="F6" s="925" t="s">
        <v>265</v>
      </c>
      <c r="G6" s="953"/>
      <c r="H6" s="1251"/>
      <c r="I6" s="1251"/>
      <c r="J6" s="1251"/>
      <c r="K6" s="1252"/>
    </row>
    <row r="7" spans="2:11" ht="163.5" customHeight="1">
      <c r="B7" s="716" t="s">
        <v>447</v>
      </c>
      <c r="C7" s="717"/>
      <c r="D7" s="718"/>
      <c r="E7" s="1256" t="s">
        <v>744</v>
      </c>
      <c r="F7" s="1257"/>
      <c r="G7" s="1257"/>
      <c r="H7" s="1257"/>
      <c r="I7" s="1257"/>
      <c r="J7" s="1257"/>
      <c r="K7" s="1258"/>
    </row>
    <row r="8" spans="2:11" ht="136.5" customHeight="1">
      <c r="B8" s="716" t="s">
        <v>365</v>
      </c>
      <c r="C8" s="717"/>
      <c r="D8" s="718"/>
      <c r="E8" s="1256" t="s">
        <v>802</v>
      </c>
      <c r="F8" s="1257"/>
      <c r="G8" s="1257"/>
      <c r="H8" s="1257"/>
      <c r="I8" s="1257"/>
      <c r="J8" s="1257"/>
      <c r="K8" s="1258"/>
    </row>
    <row r="9" spans="2:11" ht="18" customHeight="1">
      <c r="B9" s="1180" t="s">
        <v>445</v>
      </c>
      <c r="C9" s="1181"/>
      <c r="D9" s="1213"/>
      <c r="E9" s="1259" t="s">
        <v>745</v>
      </c>
      <c r="F9" s="925" t="s">
        <v>325</v>
      </c>
      <c r="G9" s="919"/>
      <c r="H9" s="1251"/>
      <c r="I9" s="1251"/>
      <c r="J9" s="1251"/>
      <c r="K9" s="1252"/>
    </row>
    <row r="10" spans="2:11" ht="18" customHeight="1">
      <c r="B10" s="1030"/>
      <c r="C10" s="1031"/>
      <c r="D10" s="1032"/>
      <c r="E10" s="1260"/>
      <c r="F10" s="1123"/>
      <c r="G10" s="1004"/>
      <c r="H10" s="1261"/>
      <c r="I10" s="1261"/>
      <c r="J10" s="1261"/>
      <c r="K10" s="1262"/>
    </row>
    <row r="11" spans="2:11" ht="45" customHeight="1">
      <c r="B11" s="1180" t="s">
        <v>249</v>
      </c>
      <c r="C11" s="1181"/>
      <c r="D11" s="1213"/>
      <c r="E11" s="603" t="s">
        <v>654</v>
      </c>
      <c r="F11" s="604"/>
      <c r="G11" s="604"/>
      <c r="H11" s="604"/>
      <c r="I11" s="604"/>
      <c r="J11" s="604"/>
      <c r="K11" s="1218"/>
    </row>
    <row r="12" spans="2:11" ht="36" customHeight="1">
      <c r="B12" s="223"/>
      <c r="C12" s="1212" t="s">
        <v>200</v>
      </c>
      <c r="D12" s="1213"/>
      <c r="E12" s="1242"/>
      <c r="F12" s="1243"/>
      <c r="G12" s="1243"/>
      <c r="H12" s="1243"/>
      <c r="I12" s="1243"/>
      <c r="J12" s="1243"/>
      <c r="K12" s="1244"/>
    </row>
    <row r="13" spans="2:11" ht="21" customHeight="1">
      <c r="B13" s="223"/>
      <c r="C13" s="1212" t="s">
        <v>531</v>
      </c>
      <c r="D13" s="1213"/>
      <c r="E13" s="1215"/>
      <c r="F13" s="1216"/>
      <c r="G13" s="1216"/>
      <c r="H13" s="1216"/>
      <c r="I13" s="1216"/>
      <c r="J13" s="1216"/>
      <c r="K13" s="1217"/>
    </row>
    <row r="14" spans="2:11" ht="18" customHeight="1">
      <c r="B14" s="223"/>
      <c r="C14" s="1226"/>
      <c r="D14" s="1185"/>
      <c r="E14" s="1212" t="s">
        <v>358</v>
      </c>
      <c r="F14" s="1213"/>
      <c r="G14" s="1245"/>
      <c r="H14" s="1246"/>
      <c r="I14" s="1246"/>
      <c r="J14" s="1246"/>
      <c r="K14" s="1247"/>
    </row>
    <row r="15" spans="2:11" ht="18" customHeight="1">
      <c r="B15" s="223"/>
      <c r="C15" s="1214"/>
      <c r="D15" s="1032"/>
      <c r="E15" s="1214"/>
      <c r="F15" s="1032"/>
      <c r="G15" s="1248"/>
      <c r="H15" s="1249"/>
      <c r="I15" s="1249"/>
      <c r="J15" s="1249"/>
      <c r="K15" s="1250"/>
    </row>
    <row r="16" spans="2:18" ht="36" customHeight="1">
      <c r="B16" s="287"/>
      <c r="C16" s="1212" t="s">
        <v>341</v>
      </c>
      <c r="D16" s="1213"/>
      <c r="E16" s="1239"/>
      <c r="F16" s="1240"/>
      <c r="G16" s="1240"/>
      <c r="H16" s="1240"/>
      <c r="I16" s="1240"/>
      <c r="J16" s="1240"/>
      <c r="K16" s="1241"/>
      <c r="P16" s="224"/>
      <c r="Q16" s="225"/>
      <c r="R16" s="225"/>
    </row>
    <row r="17" spans="2:11" ht="21" customHeight="1">
      <c r="B17" s="1180" t="s">
        <v>356</v>
      </c>
      <c r="C17" s="1181"/>
      <c r="D17" s="1213"/>
      <c r="E17" s="149" t="s">
        <v>654</v>
      </c>
      <c r="F17" s="39"/>
      <c r="G17" s="39"/>
      <c r="H17" s="39"/>
      <c r="I17" s="39"/>
      <c r="J17" s="39"/>
      <c r="K17" s="40"/>
    </row>
    <row r="18" spans="2:11" ht="21" customHeight="1">
      <c r="B18" s="289"/>
      <c r="C18" s="1212" t="s">
        <v>357</v>
      </c>
      <c r="D18" s="1213"/>
      <c r="E18" s="1227"/>
      <c r="F18" s="1228"/>
      <c r="G18" s="1228"/>
      <c r="H18" s="1228"/>
      <c r="I18" s="1228"/>
      <c r="J18" s="1228"/>
      <c r="K18" s="1229"/>
    </row>
    <row r="19" spans="2:11" ht="21" customHeight="1">
      <c r="B19" s="287"/>
      <c r="C19" s="1212" t="s">
        <v>358</v>
      </c>
      <c r="D19" s="1213"/>
      <c r="E19" s="1227"/>
      <c r="F19" s="1228"/>
      <c r="G19" s="1228"/>
      <c r="H19" s="1228"/>
      <c r="I19" s="1228"/>
      <c r="J19" s="1228"/>
      <c r="K19" s="1229"/>
    </row>
    <row r="20" spans="2:18" ht="36" customHeight="1" thickBot="1">
      <c r="B20" s="226"/>
      <c r="C20" s="1234" t="s">
        <v>341</v>
      </c>
      <c r="D20" s="1235"/>
      <c r="E20" s="1236"/>
      <c r="F20" s="1237"/>
      <c r="G20" s="1237"/>
      <c r="H20" s="1237"/>
      <c r="I20" s="1237"/>
      <c r="J20" s="1237"/>
      <c r="K20" s="1238"/>
      <c r="P20" s="224"/>
      <c r="Q20" s="225"/>
      <c r="R20" s="225"/>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22" t="s">
        <v>588</v>
      </c>
      <c r="D23" s="1222"/>
      <c r="E23" s="1222"/>
      <c r="F23" s="1223"/>
      <c r="G23" s="1224"/>
      <c r="H23" s="1224"/>
      <c r="I23" s="1224"/>
      <c r="J23" s="1224"/>
      <c r="K23" s="1224"/>
    </row>
    <row r="24" spans="3:11" ht="21" customHeight="1">
      <c r="C24" s="1222" t="s">
        <v>589</v>
      </c>
      <c r="D24" s="1222"/>
      <c r="E24" s="1222"/>
      <c r="F24" s="1222"/>
      <c r="G24" s="1222"/>
      <c r="H24" s="1222"/>
      <c r="I24" s="1222"/>
      <c r="J24" s="1222"/>
      <c r="K24" s="1222"/>
    </row>
    <row r="25" spans="3:11" ht="21" customHeight="1">
      <c r="C25" s="1221" t="s">
        <v>590</v>
      </c>
      <c r="D25" s="1222"/>
      <c r="E25" s="1222"/>
      <c r="F25" s="1222"/>
      <c r="G25" s="1222"/>
      <c r="H25" s="1222"/>
      <c r="I25" s="1222"/>
      <c r="J25" s="1222"/>
      <c r="K25" s="1222"/>
    </row>
    <row r="26" spans="3:11" ht="21" customHeight="1">
      <c r="C26" s="1222" t="s">
        <v>591</v>
      </c>
      <c r="D26" s="1222"/>
      <c r="E26" s="1222"/>
      <c r="F26" s="1222"/>
      <c r="G26" s="1222"/>
      <c r="H26" s="1222"/>
      <c r="I26" s="1222"/>
      <c r="J26" s="1222"/>
      <c r="K26" s="1222"/>
    </row>
    <row r="27" spans="3:11" ht="21" customHeight="1">
      <c r="C27" s="78"/>
      <c r="D27" s="78"/>
      <c r="E27" s="78"/>
      <c r="F27" s="87"/>
      <c r="G27" s="78"/>
      <c r="H27" s="87"/>
      <c r="I27" s="78"/>
      <c r="J27" s="78"/>
      <c r="K27" s="78"/>
    </row>
    <row r="28" spans="2:11" ht="36" customHeight="1">
      <c r="B28" s="1230" t="s">
        <v>521</v>
      </c>
      <c r="C28" s="1231"/>
      <c r="D28" s="1231"/>
      <c r="E28" s="1231"/>
      <c r="F28" s="1231"/>
      <c r="G28" s="1231"/>
      <c r="H28" s="1231"/>
      <c r="I28" s="1231"/>
      <c r="J28" s="1231"/>
      <c r="K28" s="1231"/>
    </row>
    <row r="29" spans="2:11" ht="21" customHeight="1">
      <c r="B29" s="1"/>
      <c r="C29" s="1"/>
      <c r="D29" s="1"/>
      <c r="E29" s="1"/>
      <c r="F29" s="1"/>
      <c r="G29" s="1"/>
      <c r="H29" s="1"/>
      <c r="I29" s="1"/>
      <c r="J29" s="1"/>
      <c r="K29" s="1"/>
    </row>
    <row r="30" spans="2:11" ht="21" customHeight="1">
      <c r="B30" s="1231" t="s">
        <v>378</v>
      </c>
      <c r="C30" s="1231"/>
      <c r="D30" s="1"/>
      <c r="E30" s="1"/>
      <c r="F30" s="1"/>
      <c r="G30" s="1"/>
      <c r="H30" s="1"/>
      <c r="I30" s="1"/>
      <c r="J30" s="1"/>
      <c r="K30" s="1"/>
    </row>
    <row r="31" spans="2:11" ht="26.25" customHeight="1">
      <c r="B31" s="1255" t="s">
        <v>379</v>
      </c>
      <c r="C31" s="1255"/>
      <c r="D31" s="1211"/>
      <c r="E31" s="1211"/>
      <c r="F31" s="1211"/>
      <c r="G31" s="1211"/>
      <c r="H31" s="2"/>
      <c r="I31" s="3"/>
      <c r="J31" s="3"/>
      <c r="K31" s="3"/>
    </row>
    <row r="32" spans="2:11" ht="26.25" customHeight="1">
      <c r="B32" s="1263" t="s">
        <v>380</v>
      </c>
      <c r="C32" s="1263"/>
      <c r="D32" s="599"/>
      <c r="E32" s="599"/>
      <c r="F32" s="599"/>
      <c r="G32" s="599"/>
      <c r="H32" s="39"/>
      <c r="I32" s="3" t="s">
        <v>57</v>
      </c>
      <c r="J32" s="3"/>
      <c r="K32" s="3"/>
    </row>
    <row r="33" spans="2:11" ht="21" customHeight="1">
      <c r="B33" s="4"/>
      <c r="C33" s="4"/>
      <c r="D33" s="4"/>
      <c r="E33" s="4"/>
      <c r="F33" s="4"/>
      <c r="G33" s="4"/>
      <c r="H33" s="2"/>
      <c r="I33" s="3"/>
      <c r="J33" s="3"/>
      <c r="K33" s="3"/>
    </row>
    <row r="34" spans="2:11" ht="21" customHeight="1">
      <c r="B34" s="684" t="s">
        <v>383</v>
      </c>
      <c r="C34" s="684"/>
      <c r="D34" s="684"/>
      <c r="E34" s="4"/>
      <c r="F34" s="4"/>
      <c r="G34" s="4"/>
      <c r="H34" s="2"/>
      <c r="I34" s="3"/>
      <c r="J34" s="3"/>
      <c r="K34" s="3"/>
    </row>
    <row r="35" spans="2:11" ht="26.25" customHeight="1">
      <c r="B35" s="1255" t="s">
        <v>379</v>
      </c>
      <c r="C35" s="1255"/>
      <c r="D35" s="1211"/>
      <c r="E35" s="1211"/>
      <c r="F35" s="1211"/>
      <c r="G35" s="1211"/>
      <c r="H35" s="2"/>
      <c r="I35" s="3"/>
      <c r="J35" s="3"/>
      <c r="K35" s="3"/>
    </row>
    <row r="36" spans="2:11" ht="26.25" customHeight="1">
      <c r="B36" s="1255" t="s">
        <v>380</v>
      </c>
      <c r="C36" s="1255"/>
      <c r="D36" s="1211"/>
      <c r="E36" s="1211"/>
      <c r="F36" s="1211"/>
      <c r="G36" s="1211"/>
      <c r="H36" s="39"/>
      <c r="I36" s="3" t="s">
        <v>57</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497</v>
      </c>
      <c r="E40" s="9"/>
      <c r="F40" s="9"/>
      <c r="G40" s="9"/>
      <c r="H40" s="9"/>
      <c r="I40" s="9"/>
      <c r="J40" s="9"/>
      <c r="K40" s="9"/>
    </row>
    <row r="41" spans="2:11" ht="21" customHeight="1">
      <c r="B41" s="7"/>
      <c r="C41" s="1"/>
      <c r="D41" s="1"/>
      <c r="E41" s="1"/>
      <c r="F41" s="1"/>
      <c r="G41" s="1"/>
      <c r="H41" s="1"/>
      <c r="I41" s="1"/>
      <c r="J41" s="1"/>
      <c r="K41" s="1"/>
    </row>
    <row r="42" spans="2:11" ht="26.25" customHeight="1">
      <c r="B42" s="7"/>
      <c r="C42" s="3"/>
      <c r="D42" s="3"/>
      <c r="E42" s="3"/>
      <c r="F42" s="2"/>
      <c r="G42" s="2" t="s">
        <v>316</v>
      </c>
      <c r="H42" s="10" t="s">
        <v>793</v>
      </c>
      <c r="I42" s="11" t="s">
        <v>385</v>
      </c>
      <c r="J42" s="11" t="s">
        <v>386</v>
      </c>
      <c r="K42" s="11" t="s">
        <v>387</v>
      </c>
    </row>
    <row r="43" spans="2:11" ht="26.25" customHeight="1">
      <c r="B43" s="7"/>
      <c r="C43" s="3"/>
      <c r="D43" s="3"/>
      <c r="E43" s="3"/>
      <c r="F43" s="2"/>
      <c r="G43" s="8" t="s">
        <v>298</v>
      </c>
      <c r="H43" s="1225" t="s">
        <v>635</v>
      </c>
      <c r="I43" s="1225"/>
      <c r="J43" s="1225"/>
      <c r="K43" s="1225"/>
    </row>
    <row r="44" spans="3:11" ht="21" customHeight="1">
      <c r="C44" s="78"/>
      <c r="D44" s="78"/>
      <c r="E44" s="78"/>
      <c r="F44" s="87"/>
      <c r="G44" s="227"/>
      <c r="H44" s="228"/>
      <c r="I44" s="227"/>
      <c r="J44" s="80"/>
      <c r="K44" s="80"/>
    </row>
    <row r="45" spans="3:11" ht="21" customHeight="1">
      <c r="C45" s="78"/>
      <c r="D45" s="1222"/>
      <c r="E45" s="1222"/>
      <c r="F45" s="1222"/>
      <c r="G45" s="1222"/>
      <c r="H45" s="1222"/>
      <c r="I45" s="1222"/>
      <c r="J45" s="1222"/>
      <c r="K45" s="1222"/>
    </row>
    <row r="67" spans="1:15" ht="22.5" customHeight="1">
      <c r="A67" s="81"/>
      <c r="B67" s="81"/>
      <c r="C67" s="81"/>
      <c r="D67" s="81"/>
      <c r="E67" s="81"/>
      <c r="F67" s="184"/>
      <c r="G67" s="81"/>
      <c r="H67" s="184"/>
      <c r="I67" s="81"/>
      <c r="J67" s="81"/>
      <c r="K67" s="81"/>
      <c r="L67" s="81"/>
      <c r="M67" s="81"/>
      <c r="N67" s="81"/>
      <c r="O67" s="81"/>
    </row>
    <row r="68" spans="1:15" ht="22.5" customHeight="1">
      <c r="A68" s="81"/>
      <c r="B68" s="81"/>
      <c r="C68" s="81"/>
      <c r="D68" s="81"/>
      <c r="E68" s="81"/>
      <c r="F68" s="184"/>
      <c r="G68" s="81"/>
      <c r="H68" s="184"/>
      <c r="I68" s="81"/>
      <c r="J68" s="81"/>
      <c r="K68" s="81"/>
      <c r="L68" s="81"/>
      <c r="M68" s="81"/>
      <c r="N68" s="81"/>
      <c r="O68" s="81"/>
    </row>
    <row r="69" spans="1:15" ht="22.5" customHeight="1">
      <c r="A69" s="81"/>
      <c r="B69" s="81"/>
      <c r="C69" s="81"/>
      <c r="D69" s="81"/>
      <c r="E69" s="81"/>
      <c r="F69" s="184"/>
      <c r="G69" s="81"/>
      <c r="H69" s="184"/>
      <c r="I69" s="81"/>
      <c r="J69" s="81"/>
      <c r="K69" s="81"/>
      <c r="L69" s="81"/>
      <c r="M69" s="81"/>
      <c r="N69" s="81"/>
      <c r="O69" s="81"/>
    </row>
    <row r="70" spans="1:15" ht="22.5" customHeight="1">
      <c r="A70" s="81"/>
      <c r="B70" s="81"/>
      <c r="C70" s="81"/>
      <c r="D70" s="81"/>
      <c r="E70" s="81"/>
      <c r="F70" s="184"/>
      <c r="G70" s="81"/>
      <c r="H70" s="184"/>
      <c r="I70" s="81"/>
      <c r="J70" s="81"/>
      <c r="K70" s="81"/>
      <c r="L70" s="81"/>
      <c r="M70" s="81"/>
      <c r="N70" s="81"/>
      <c r="O70" s="81"/>
    </row>
    <row r="71" spans="1:15" ht="22.5" customHeight="1">
      <c r="A71" s="81"/>
      <c r="B71" s="81"/>
      <c r="C71" s="81"/>
      <c r="D71" s="81"/>
      <c r="E71" s="81"/>
      <c r="F71" s="184"/>
      <c r="G71" s="81"/>
      <c r="H71" s="184"/>
      <c r="I71" s="81"/>
      <c r="J71" s="81"/>
      <c r="K71" s="81"/>
      <c r="L71" s="81"/>
      <c r="M71" s="81"/>
      <c r="N71" s="81"/>
      <c r="O71" s="81"/>
    </row>
    <row r="72" spans="1:15" ht="22.5" customHeight="1">
      <c r="A72" s="81"/>
      <c r="B72" s="81"/>
      <c r="C72" s="81"/>
      <c r="D72" s="81"/>
      <c r="E72" s="81"/>
      <c r="F72" s="184"/>
      <c r="G72" s="81"/>
      <c r="H72" s="184"/>
      <c r="I72" s="81"/>
      <c r="J72" s="81"/>
      <c r="K72" s="81"/>
      <c r="L72" s="81"/>
      <c r="M72" s="81"/>
      <c r="N72" s="81"/>
      <c r="O72" s="81"/>
    </row>
    <row r="73" spans="1:15" ht="22.5" customHeight="1">
      <c r="A73" s="81"/>
      <c r="B73" s="81"/>
      <c r="C73" s="81"/>
      <c r="D73" s="81"/>
      <c r="E73" s="81"/>
      <c r="F73" s="184"/>
      <c r="G73" s="81"/>
      <c r="H73" s="184"/>
      <c r="I73" s="81"/>
      <c r="J73" s="81"/>
      <c r="K73" s="81"/>
      <c r="L73" s="81"/>
      <c r="M73" s="81"/>
      <c r="N73" s="81"/>
      <c r="O73" s="81"/>
    </row>
    <row r="74" spans="1:15" ht="22.5" customHeight="1">
      <c r="A74" s="81"/>
      <c r="B74" s="81"/>
      <c r="C74" s="81"/>
      <c r="D74" s="81"/>
      <c r="E74" s="81"/>
      <c r="F74" s="184"/>
      <c r="G74" s="81"/>
      <c r="H74" s="184"/>
      <c r="I74" s="81"/>
      <c r="J74" s="81"/>
      <c r="K74" s="81"/>
      <c r="L74" s="81"/>
      <c r="M74" s="81"/>
      <c r="N74" s="81"/>
      <c r="O74" s="81"/>
    </row>
    <row r="75" spans="1:15" ht="22.5" customHeight="1">
      <c r="A75" s="81"/>
      <c r="B75" s="81"/>
      <c r="C75" s="81"/>
      <c r="D75" s="81"/>
      <c r="E75" s="81"/>
      <c r="F75" s="184"/>
      <c r="G75" s="81"/>
      <c r="H75" s="184"/>
      <c r="I75" s="81"/>
      <c r="J75" s="81"/>
      <c r="K75" s="81"/>
      <c r="L75" s="81"/>
      <c r="M75" s="81"/>
      <c r="N75" s="81"/>
      <c r="O75" s="81"/>
    </row>
    <row r="76" spans="1:15" ht="22.5" customHeight="1">
      <c r="A76" s="81"/>
      <c r="B76" s="81"/>
      <c r="C76" s="81"/>
      <c r="D76" s="81"/>
      <c r="E76" s="81"/>
      <c r="F76" s="184"/>
      <c r="G76" s="81"/>
      <c r="H76" s="184"/>
      <c r="I76" s="81"/>
      <c r="J76" s="81"/>
      <c r="K76" s="81"/>
      <c r="L76" s="81"/>
      <c r="M76" s="81"/>
      <c r="N76" s="81"/>
      <c r="O76" s="81"/>
    </row>
    <row r="77" spans="1:15" ht="22.5" customHeight="1">
      <c r="A77" s="81"/>
      <c r="B77" s="81"/>
      <c r="C77" s="81"/>
      <c r="D77" s="81"/>
      <c r="E77" s="81"/>
      <c r="F77" s="184"/>
      <c r="G77" s="81"/>
      <c r="H77" s="184"/>
      <c r="I77" s="81"/>
      <c r="J77" s="81"/>
      <c r="K77" s="81"/>
      <c r="L77" s="81"/>
      <c r="M77" s="81"/>
      <c r="N77" s="81"/>
      <c r="O77" s="81"/>
    </row>
    <row r="78" spans="1:15" ht="22.5" customHeight="1">
      <c r="A78" s="81"/>
      <c r="B78" s="81"/>
      <c r="C78" s="81"/>
      <c r="D78" s="81"/>
      <c r="E78" s="81"/>
      <c r="F78" s="184"/>
      <c r="G78" s="81"/>
      <c r="H78" s="184"/>
      <c r="I78" s="81"/>
      <c r="J78" s="81"/>
      <c r="K78" s="81"/>
      <c r="L78" s="81"/>
      <c r="M78" s="81"/>
      <c r="N78" s="81"/>
      <c r="O78" s="81"/>
    </row>
    <row r="79" spans="1:15" ht="22.5" customHeight="1">
      <c r="A79" s="81"/>
      <c r="B79" s="81"/>
      <c r="C79" s="81"/>
      <c r="D79" s="81"/>
      <c r="E79" s="81"/>
      <c r="F79" s="184"/>
      <c r="G79" s="81"/>
      <c r="H79" s="184"/>
      <c r="I79" s="81"/>
      <c r="J79" s="81"/>
      <c r="K79" s="81"/>
      <c r="L79" s="81"/>
      <c r="M79" s="81"/>
      <c r="N79" s="81"/>
      <c r="O79" s="81"/>
    </row>
    <row r="80" spans="1:15" ht="22.5" customHeight="1">
      <c r="A80" s="81"/>
      <c r="B80" s="81"/>
      <c r="C80" s="81"/>
      <c r="D80" s="81"/>
      <c r="E80" s="81"/>
      <c r="F80" s="184"/>
      <c r="G80" s="81"/>
      <c r="H80" s="184"/>
      <c r="I80" s="81"/>
      <c r="J80" s="81"/>
      <c r="K80" s="81"/>
      <c r="L80" s="81"/>
      <c r="M80" s="81"/>
      <c r="N80" s="81"/>
      <c r="O80" s="81"/>
    </row>
    <row r="81" spans="1:15" ht="22.5" customHeight="1">
      <c r="A81" s="81"/>
      <c r="B81" s="81"/>
      <c r="C81" s="81"/>
      <c r="D81" s="81"/>
      <c r="E81" s="81"/>
      <c r="F81" s="184"/>
      <c r="G81" s="81"/>
      <c r="H81" s="184"/>
      <c r="I81" s="81"/>
      <c r="J81" s="81"/>
      <c r="K81" s="81"/>
      <c r="L81" s="81"/>
      <c r="M81" s="81"/>
      <c r="N81" s="81"/>
      <c r="O81" s="81"/>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2022-10-07T06:38:05Z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